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tabRatio="542"/>
  </bookViews>
  <sheets>
    <sheet name="PC" sheetId="1" r:id="rId1"/>
    <sheet name="Monitores" sheetId="2" r:id="rId2"/>
    <sheet name="Impresoras" sheetId="3" r:id="rId3"/>
    <sheet name="Otros" sheetId="4" r:id="rId4"/>
    <sheet name="RED" sheetId="12" r:id="rId5"/>
    <sheet name="Hoja1" sheetId="13" r:id="rId6"/>
  </sheets>
  <externalReferences>
    <externalReference r:id="rId7"/>
    <externalReference r:id="rId8"/>
  </externalReferences>
  <definedNames>
    <definedName name="_xlnm._FilterDatabase" localSheetId="2" hidden="1">Impresoras!$B$2:$M$41</definedName>
    <definedName name="_xlnm._FilterDatabase" localSheetId="1" hidden="1">Monitores!$A$2:$N$189</definedName>
    <definedName name="_xlnm._FilterDatabase" localSheetId="0" hidden="1">PC!$A$4:$W$267</definedName>
  </definedNames>
  <calcPr calcId="145621"/>
</workbook>
</file>

<file path=xl/calcChain.xml><?xml version="1.0" encoding="utf-8"?>
<calcChain xmlns="http://schemas.openxmlformats.org/spreadsheetml/2006/main">
  <c r="C260" i="13" l="1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259" i="13"/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3" i="13"/>
  <c r="U90" i="1" l="1"/>
</calcChain>
</file>

<file path=xl/comments1.xml><?xml version="1.0" encoding="utf-8"?>
<comments xmlns="http://schemas.openxmlformats.org/spreadsheetml/2006/main">
  <authors>
    <author>Fredy Alexander Choquecota Uruchi</author>
    <author>Autor</author>
  </authors>
  <commentList>
    <comment ref="D51" authorId="0">
      <text>
        <r>
          <rPr>
            <sz val="9"/>
            <color indexed="81"/>
            <rFont val="Tahoma"/>
            <family val="2"/>
          </rPr>
          <t>En uso</t>
        </r>
      </text>
    </comment>
    <comment ref="F94" authorId="0">
      <text>
        <r>
          <rPr>
            <b/>
            <sz val="9"/>
            <color indexed="81"/>
            <rFont val="Tahoma"/>
            <charset val="1"/>
          </rPr>
          <t>No encontrado en intranet</t>
        </r>
      </text>
    </comment>
    <comment ref="B209" authorId="0">
      <text>
        <r>
          <rPr>
            <b/>
            <sz val="9"/>
            <color indexed="81"/>
            <rFont val="Tahoma"/>
            <family val="2"/>
          </rPr>
          <t>awcorte2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awcorte1</t>
        </r>
      </text>
    </comment>
    <comment ref="A242" authorId="1">
      <text>
        <r>
          <rPr>
            <b/>
            <sz val="9"/>
            <color indexed="81"/>
            <rFont val="Tahoma"/>
            <family val="2"/>
          </rPr>
          <t>Sin disco duro y Ram</t>
        </r>
      </text>
    </comment>
    <comment ref="A245" authorId="1">
      <text>
        <r>
          <rPr>
            <b/>
            <sz val="9"/>
            <color indexed="81"/>
            <rFont val="Tahoma"/>
            <family val="2"/>
          </rPr>
          <t>DE BAJA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<sst xmlns="http://schemas.openxmlformats.org/spreadsheetml/2006/main" count="6085" uniqueCount="1578">
  <si>
    <t>GHCS</t>
  </si>
  <si>
    <t>HP</t>
  </si>
  <si>
    <t>HP Compaq Pro 6300</t>
  </si>
  <si>
    <t>Core i3</t>
  </si>
  <si>
    <t>Peru Consult</t>
  </si>
  <si>
    <t>Activo</t>
  </si>
  <si>
    <t>Código
Unico</t>
  </si>
  <si>
    <t>Nombre
Equipo</t>
  </si>
  <si>
    <t>Gerencia</t>
  </si>
  <si>
    <t>Usuario
Asignado</t>
  </si>
  <si>
    <t>Local</t>
  </si>
  <si>
    <t>Marca</t>
  </si>
  <si>
    <t>Numero
Serie</t>
  </si>
  <si>
    <t>Placa</t>
  </si>
  <si>
    <t>Procesador</t>
  </si>
  <si>
    <t>Sistema
Operativo
Instalado</t>
  </si>
  <si>
    <t>Key
Licencia</t>
  </si>
  <si>
    <t>Fecha 
Compra</t>
  </si>
  <si>
    <t>Proveedor</t>
  </si>
  <si>
    <t>Numero
Factura</t>
  </si>
  <si>
    <t>Estado</t>
  </si>
  <si>
    <t>Observaciones</t>
  </si>
  <si>
    <t>LMIYOSHI</t>
  </si>
  <si>
    <t>GNED</t>
  </si>
  <si>
    <t>lmiyoshi</t>
  </si>
  <si>
    <t>MXL411275X</t>
  </si>
  <si>
    <t>HP EliteDesk 800</t>
  </si>
  <si>
    <t>Core i5</t>
  </si>
  <si>
    <t>MXL5152N4T</t>
  </si>
  <si>
    <t>MAGUIRRE</t>
  </si>
  <si>
    <t>maguirre</t>
  </si>
  <si>
    <t>MXL32435R8</t>
  </si>
  <si>
    <t>Leasing</t>
  </si>
  <si>
    <t>LCALLUPE</t>
  </si>
  <si>
    <t>lcallupe</t>
  </si>
  <si>
    <t>MXL351100R</t>
  </si>
  <si>
    <t>MXL2360WJV</t>
  </si>
  <si>
    <t>Windows 7 Professional</t>
  </si>
  <si>
    <t>GPSA</t>
  </si>
  <si>
    <t>MXL4241SPB</t>
  </si>
  <si>
    <t>MXL32435NP</t>
  </si>
  <si>
    <t>JNAKASONE</t>
  </si>
  <si>
    <t>jnakasone</t>
  </si>
  <si>
    <t>Compatible</t>
  </si>
  <si>
    <t>BTWW144012CN</t>
  </si>
  <si>
    <t>Intel DH61WW</t>
  </si>
  <si>
    <t>BVFBK-FPJ69-BP6YD-6TJM7-6G3TX</t>
  </si>
  <si>
    <t>JBARRON</t>
  </si>
  <si>
    <t>jbarron</t>
  </si>
  <si>
    <t>Lenovo</t>
  </si>
  <si>
    <t>1S20AWA17K00PC04G</t>
  </si>
  <si>
    <t>JAYALA</t>
  </si>
  <si>
    <t>jayala</t>
  </si>
  <si>
    <t>MXL35116TB</t>
  </si>
  <si>
    <t>JASTORAYME</t>
  </si>
  <si>
    <t>jastorayme</t>
  </si>
  <si>
    <t>MXL32435R6</t>
  </si>
  <si>
    <t>ex pbarco</t>
  </si>
  <si>
    <t>CLEIVA</t>
  </si>
  <si>
    <t>MXL324357W</t>
  </si>
  <si>
    <t>DMESIAS</t>
  </si>
  <si>
    <t>GMKT</t>
  </si>
  <si>
    <t>MXL32435M4</t>
  </si>
  <si>
    <t>ex ndelatorre</t>
  </si>
  <si>
    <t>OFISIS</t>
  </si>
  <si>
    <t>RHIROSE</t>
  </si>
  <si>
    <t>rhirose</t>
  </si>
  <si>
    <t>MXL32435PS</t>
  </si>
  <si>
    <t>GLOG</t>
  </si>
  <si>
    <t>MXL40317BS</t>
  </si>
  <si>
    <t>FCHOQUECOTA</t>
  </si>
  <si>
    <t>AZALAZAR</t>
  </si>
  <si>
    <t>EOSHIRO</t>
  </si>
  <si>
    <t>TCAPCHA</t>
  </si>
  <si>
    <t>NGUTIERRES</t>
  </si>
  <si>
    <t>ALUDEÑA</t>
  </si>
  <si>
    <t>Nombre</t>
  </si>
  <si>
    <t>GUADALUPE NERIDA MIYOSHI OBARA</t>
  </si>
  <si>
    <t>MONICA IDALIA AGUIRRE CHIRI</t>
  </si>
  <si>
    <t>LIZETH CALLUPE ARIAS</t>
  </si>
  <si>
    <t>ERIKA INES OSHIRO KOBASIGAWA</t>
  </si>
  <si>
    <t>TANIA MELISSA CAPCHA MURGA</t>
  </si>
  <si>
    <t>NADIA ELSIE GUTIERREZ GARCIA</t>
  </si>
  <si>
    <t>JOSE CARLOS NAKASONE BEZADA</t>
  </si>
  <si>
    <t>JORGE BARRON GARCIA</t>
  </si>
  <si>
    <t>JUAN JOSE AYALA VILLEGAS</t>
  </si>
  <si>
    <t>JOSE MANUEL ASTORAYME TOVALINO</t>
  </si>
  <si>
    <t>CHRISTIAN LEIVA RAMOS</t>
  </si>
  <si>
    <t>DENISSE MARIA MESIAS DIAZ</t>
  </si>
  <si>
    <t>ROBERTO HIROSE MAIO</t>
  </si>
  <si>
    <t>FREDY ALEXANDER CHOQUECOTA URUCHI</t>
  </si>
  <si>
    <t>BTOMA</t>
  </si>
  <si>
    <t>btoma</t>
  </si>
  <si>
    <t>MXL35035J2</t>
  </si>
  <si>
    <t>BEATRIZ AKIKO TOMA TOMA</t>
  </si>
  <si>
    <t>9CG5200S7D</t>
  </si>
  <si>
    <t>aflores</t>
  </si>
  <si>
    <t>ANTHONY FRANCO FLORES MANDUJANO</t>
  </si>
  <si>
    <t>AFLORES</t>
  </si>
  <si>
    <t>JPORTILLO</t>
  </si>
  <si>
    <t>jportillo</t>
  </si>
  <si>
    <t>MXL32435QX</t>
  </si>
  <si>
    <t>JUAN CARLOS PORTILLO VILCHEZ</t>
  </si>
  <si>
    <t>fvelazco</t>
  </si>
  <si>
    <t>3678-11</t>
  </si>
  <si>
    <t>Intel DH55HC</t>
  </si>
  <si>
    <t>Q4WJ6-HMXP6-W3XYX-FKJBY-CWF8W</t>
  </si>
  <si>
    <t>JOHN ELFRI VINATEA MARTIN</t>
  </si>
  <si>
    <t>MXL32435N3</t>
  </si>
  <si>
    <t>IHUERTAS</t>
  </si>
  <si>
    <t>ihuertas</t>
  </si>
  <si>
    <t>GCOM</t>
  </si>
  <si>
    <t>MXL32435Q9</t>
  </si>
  <si>
    <t>MARYLYN CECILIA CAMPOS CASTILLO</t>
  </si>
  <si>
    <t>mcampos</t>
  </si>
  <si>
    <t>MCAMPOS</t>
  </si>
  <si>
    <t>MXL32435N7</t>
  </si>
  <si>
    <t>KMARROQUIN</t>
  </si>
  <si>
    <t>FHUAMAN</t>
  </si>
  <si>
    <t>fhuaman</t>
  </si>
  <si>
    <t>MXL32435MB</t>
  </si>
  <si>
    <t>FIORELLA JAZMIN HUAMAN PALOMINO</t>
  </si>
  <si>
    <t>LIBRE</t>
  </si>
  <si>
    <t>MXL32435RK</t>
  </si>
  <si>
    <t>AORTIZ</t>
  </si>
  <si>
    <t>GAPF</t>
  </si>
  <si>
    <t>aortiz</t>
  </si>
  <si>
    <t>MXL40317CO</t>
  </si>
  <si>
    <t>MARIELA ECHEVARRIA BARRERA</t>
  </si>
  <si>
    <t>IGUTIERREZ</t>
  </si>
  <si>
    <t>igutierrez</t>
  </si>
  <si>
    <t>MXL32435PK</t>
  </si>
  <si>
    <t>IVAN HENRY GUTIERREZ CASTRO</t>
  </si>
  <si>
    <t>hccahuana</t>
  </si>
  <si>
    <t>MXL32435NN</t>
  </si>
  <si>
    <t>ROSARIO ZORAIDA TOKUMOTO YAGUI</t>
  </si>
  <si>
    <t>RTOKU</t>
  </si>
  <si>
    <t>Bdelrio</t>
  </si>
  <si>
    <t>BDELRIO</t>
  </si>
  <si>
    <t>MXL3511005</t>
  </si>
  <si>
    <t>ex mramos</t>
  </si>
  <si>
    <t>KROMANI</t>
  </si>
  <si>
    <t>kromani</t>
  </si>
  <si>
    <t>GEDF</t>
  </si>
  <si>
    <t>MXL35107XT</t>
  </si>
  <si>
    <t>LUIS RAFAEL HUAMANI OROPEZA</t>
  </si>
  <si>
    <t>LUAMANI</t>
  </si>
  <si>
    <t>lhuamani</t>
  </si>
  <si>
    <t>MXL32435NJ</t>
  </si>
  <si>
    <t>LIZETH NATHALIE SANCHEZ VEGA</t>
  </si>
  <si>
    <t>MLAGUNA</t>
  </si>
  <si>
    <t>GG</t>
  </si>
  <si>
    <t>mlaguna</t>
  </si>
  <si>
    <t>MXL4382MO8</t>
  </si>
  <si>
    <t>LSANCHEZ</t>
  </si>
  <si>
    <t>lsanchez</t>
  </si>
  <si>
    <t>MILAGROS LAGUNA AYALA</t>
  </si>
  <si>
    <t>9CG5200S8G</t>
  </si>
  <si>
    <t xml:space="preserve">BRICEL STEFANY  VILLARREAL RUIZ </t>
  </si>
  <si>
    <t>BVILLARREAL</t>
  </si>
  <si>
    <t>bvillarreal</t>
  </si>
  <si>
    <t>NLINARES</t>
  </si>
  <si>
    <t>nlinares</t>
  </si>
  <si>
    <t>MXL32435MG</t>
  </si>
  <si>
    <t>NORKA ELENA LINARES HIRAKAWA</t>
  </si>
  <si>
    <t>LMAEHIRA</t>
  </si>
  <si>
    <t>lmaehira</t>
  </si>
  <si>
    <t>MXL4382LZX</t>
  </si>
  <si>
    <t>LILIANA ANGELICA MAEHIRA HIGA</t>
  </si>
  <si>
    <t>RPINTO-N</t>
  </si>
  <si>
    <t>rpinto</t>
  </si>
  <si>
    <t>MXL324357K</t>
  </si>
  <si>
    <t>RAUL MARTIN PINTO ITA</t>
  </si>
  <si>
    <t>RTOKUMOTO-N</t>
  </si>
  <si>
    <t>rtokumoto</t>
  </si>
  <si>
    <t>MXL32435NW</t>
  </si>
  <si>
    <t>EDELACRUZ</t>
  </si>
  <si>
    <t>edelacruz</t>
  </si>
  <si>
    <t>ELSA DE LA CRUZ MENESES</t>
  </si>
  <si>
    <t>JVINATEA</t>
  </si>
  <si>
    <t>jvinatea</t>
  </si>
  <si>
    <t>MXL5050WQ9</t>
  </si>
  <si>
    <t>6F211293C</t>
  </si>
  <si>
    <t>TOSHIBA</t>
  </si>
  <si>
    <t>AFURUKAWA</t>
  </si>
  <si>
    <t>DIRECTORIO</t>
  </si>
  <si>
    <t>ANDREA SANDRA LUDEÑA SOLANO</t>
  </si>
  <si>
    <t>KAROL AMPARO ROMANI FERNANDEZ</t>
  </si>
  <si>
    <t>SIN USUARIO</t>
  </si>
  <si>
    <t>NJERI</t>
  </si>
  <si>
    <t>njeri</t>
  </si>
  <si>
    <t>MXL32435QY</t>
  </si>
  <si>
    <t>RPACHAS</t>
  </si>
  <si>
    <t>MXL3350SKQ</t>
  </si>
  <si>
    <t>ex lcueva</t>
  </si>
  <si>
    <t>MXL32435PT</t>
  </si>
  <si>
    <t>GGARCIA</t>
  </si>
  <si>
    <t>ggarcia</t>
  </si>
  <si>
    <t>JCHINCHAY</t>
  </si>
  <si>
    <t>5CG31915RJ</t>
  </si>
  <si>
    <t>PENDIENTE FACTURA</t>
  </si>
  <si>
    <t>MXL3511CT0</t>
  </si>
  <si>
    <t>ex cflores</t>
  </si>
  <si>
    <t>WSALAS-M2</t>
  </si>
  <si>
    <t>wsalas</t>
  </si>
  <si>
    <t>5CG3190YZ5</t>
  </si>
  <si>
    <t>HP 450</t>
  </si>
  <si>
    <t>vrafaile</t>
  </si>
  <si>
    <t>HISA</t>
  </si>
  <si>
    <t>hisa</t>
  </si>
  <si>
    <t>FCAMACHO</t>
  </si>
  <si>
    <t>fcamacho</t>
  </si>
  <si>
    <t>LV1</t>
  </si>
  <si>
    <t>MXL2461BRG</t>
  </si>
  <si>
    <t>ex jgaray</t>
  </si>
  <si>
    <t>SRAMOS</t>
  </si>
  <si>
    <t>MXL35116T9</t>
  </si>
  <si>
    <t>RMONTORO</t>
  </si>
  <si>
    <t>rmontoro</t>
  </si>
  <si>
    <t>BTWW132028E9</t>
  </si>
  <si>
    <t>W7FBP-492PH-HTXM2-G44FT-F26V4</t>
  </si>
  <si>
    <t>MXL60114LQ</t>
  </si>
  <si>
    <t>Core i7</t>
  </si>
  <si>
    <t>PRAMIREZ</t>
  </si>
  <si>
    <t>LHILARIO</t>
  </si>
  <si>
    <t>lhilario</t>
  </si>
  <si>
    <t>MXL2420P0F</t>
  </si>
  <si>
    <t>CPKWG-Q8TV6-HMHXP-RDM9D-WC84Q</t>
  </si>
  <si>
    <t>MXL32435MN</t>
  </si>
  <si>
    <t>MXL32435NM</t>
  </si>
  <si>
    <t>RTAYAMA</t>
  </si>
  <si>
    <t>MXL32435NR</t>
  </si>
  <si>
    <t>aurreategui</t>
  </si>
  <si>
    <t>MXL32435PQ</t>
  </si>
  <si>
    <t>JORGE ANTONIO UEHARA TAMASHIRO</t>
  </si>
  <si>
    <t>JROSALES</t>
  </si>
  <si>
    <t>MXL32435MZ</t>
  </si>
  <si>
    <t>JUAN VICENTE ROSALES VILLAVERDE</t>
  </si>
  <si>
    <t>MXL32435RL</t>
  </si>
  <si>
    <t>aestabridis</t>
  </si>
  <si>
    <t>BTWW208011FG</t>
  </si>
  <si>
    <t>MP4QC-MJGP4-CMFP4-Y89HG-79QYB</t>
  </si>
  <si>
    <t xml:space="preserve">JORGE TUESTA RAMIREZ </t>
  </si>
  <si>
    <t>MXL3511074</t>
  </si>
  <si>
    <t>RACOSTA</t>
  </si>
  <si>
    <t>LEONARDO DAVID NUÑEZ RAMIREZ</t>
  </si>
  <si>
    <t>MXL324357F</t>
  </si>
  <si>
    <t>ycastro</t>
  </si>
  <si>
    <t>BTWW2200068F</t>
  </si>
  <si>
    <t>YKX2K-QBWQR-8YJFB-DXDMP-R63TH</t>
  </si>
  <si>
    <t>vcaja</t>
  </si>
  <si>
    <t>JORGE ARMANDO CELIS MONTALVO</t>
  </si>
  <si>
    <t>jcelis</t>
  </si>
  <si>
    <t>GCHACON</t>
  </si>
  <si>
    <t>MXL32435RN</t>
  </si>
  <si>
    <t>MHIRAKAWA</t>
  </si>
  <si>
    <t>mhirakawa</t>
  </si>
  <si>
    <t>MXL351106M</t>
  </si>
  <si>
    <t>pendiente factura</t>
  </si>
  <si>
    <t>MXL3270GTX</t>
  </si>
  <si>
    <t>FRODRIGUEZ</t>
  </si>
  <si>
    <t>frodriguez</t>
  </si>
  <si>
    <t>MXL35116TW</t>
  </si>
  <si>
    <t>JVELASQUEZ</t>
  </si>
  <si>
    <t>jvelasquez</t>
  </si>
  <si>
    <t>MXL32435MO</t>
  </si>
  <si>
    <t>tx-dgtl</t>
  </si>
  <si>
    <t>SA</t>
  </si>
  <si>
    <t>MXL3510ZZX</t>
  </si>
  <si>
    <t>JMUNOZ</t>
  </si>
  <si>
    <t>MXL35116TH</t>
  </si>
  <si>
    <t>MXL3510WQR</t>
  </si>
  <si>
    <t>ex atirado</t>
  </si>
  <si>
    <t>RLINARES</t>
  </si>
  <si>
    <t>MXL324359W</t>
  </si>
  <si>
    <t>ex aquijano</t>
  </si>
  <si>
    <t>NANCY JACKELIN JERI ESPICHAN</t>
  </si>
  <si>
    <t>RICHARD TOMAS PACHAS UBILLUS</t>
  </si>
  <si>
    <t>VIVIANA ANDY RAFAILE PANTOJA</t>
  </si>
  <si>
    <t>GIANCARLO FERNANDO GARCIA SANTOS</t>
  </si>
  <si>
    <t>JHONNY ALDO CHINCHAY ARANDA</t>
  </si>
  <si>
    <t>WALTER SALAS ARCE</t>
  </si>
  <si>
    <t>HARRY AUGUSTO ISA ARAKAKI</t>
  </si>
  <si>
    <t>FERNANDO OMAR CAMACHO GUILLEN</t>
  </si>
  <si>
    <t>SUSANA CLAUDIA RAMOS MERINO</t>
  </si>
  <si>
    <t>ROBERTH MARTIN MONTORO ARIETA</t>
  </si>
  <si>
    <t>PERCY DANIEL RAMIREZ LA TORRE</t>
  </si>
  <si>
    <t>LEYLA GILDA HILARIO OLAECHEA</t>
  </si>
  <si>
    <t>CESAR AUGUSTO ARAKAKI GUIBO</t>
  </si>
  <si>
    <t>ANDRES DANIEL ARRUNATEGUI MAEKAWA</t>
  </si>
  <si>
    <t>ALVARO FRANCISCO ESTABRIDIS ARCE</t>
  </si>
  <si>
    <t>RODRIGO ALEJANDRO ACOSTA MARISCAL</t>
  </si>
  <si>
    <t>YOHANA MAGALI CASTRO ALVARADO</t>
  </si>
  <si>
    <t xml:space="preserve">GIANCARLO DARIO CHACON ARISTA </t>
  </si>
  <si>
    <t>MANUEL HIRAKAWA IWAMOTO</t>
  </si>
  <si>
    <t>FIORELLA YANINA RODRIGUEZ GONZALES</t>
  </si>
  <si>
    <t>JAVIER VELASQUEZ YPARRAGUIRRE</t>
  </si>
  <si>
    <t>JOSUE ANGEL MUÑOZ YAYA</t>
  </si>
  <si>
    <t>LUIS EDUARDO APONTE PARKER</t>
  </si>
  <si>
    <t>LTORRES</t>
  </si>
  <si>
    <t>MXL32435PW</t>
  </si>
  <si>
    <t>MXL32435MX</t>
  </si>
  <si>
    <t>KPEREZ</t>
  </si>
  <si>
    <t>MXL3270GTD</t>
  </si>
  <si>
    <t>BTWG104000FP</t>
  </si>
  <si>
    <t>Intel DP55WG</t>
  </si>
  <si>
    <t>W8TVF-H74MJ-BT426-CBJTR-BCJGH</t>
  </si>
  <si>
    <t>ex cmatayoshi</t>
  </si>
  <si>
    <t>MXL32818JT</t>
  </si>
  <si>
    <t>CFLORES</t>
  </si>
  <si>
    <t>KMIYAHIRA</t>
  </si>
  <si>
    <t>MXL32435ND</t>
  </si>
  <si>
    <t>KEGUSQUIZA</t>
  </si>
  <si>
    <t>BTWW21802F0Y</t>
  </si>
  <si>
    <t>BFWYK-M6JQT-3RRVK-423XX-K28BT</t>
  </si>
  <si>
    <t xml:space="preserve"> </t>
  </si>
  <si>
    <t>AZTY0100002D</t>
  </si>
  <si>
    <t>Intel DG41TY</t>
  </si>
  <si>
    <t>Core2 Duo</t>
  </si>
  <si>
    <t>XGYCP-KYYMC-TQ8Y8-Q7MGR-JRTD7</t>
  </si>
  <si>
    <t>ex eninanya</t>
  </si>
  <si>
    <t>5CG331921C6</t>
  </si>
  <si>
    <t>RPEREZ</t>
  </si>
  <si>
    <t>MXL2292VJV</t>
  </si>
  <si>
    <t>HP Compaq Pro 4300</t>
  </si>
  <si>
    <t>ASANTOS</t>
  </si>
  <si>
    <t>MXL3351RHB</t>
  </si>
  <si>
    <t>OHIRAKATA</t>
  </si>
  <si>
    <t>ASAUSA</t>
  </si>
  <si>
    <t>MXL32435N4</t>
  </si>
  <si>
    <t>MXL32435NY</t>
  </si>
  <si>
    <t>LCADILLO</t>
  </si>
  <si>
    <t>LILIAN DEL PILAR TORRES SUAZO</t>
  </si>
  <si>
    <t>KATIA MILENA PEREZ GIL</t>
  </si>
  <si>
    <t>IRIS MILAGROS CUYA CHUMPITAZ</t>
  </si>
  <si>
    <t>ICUYA</t>
  </si>
  <si>
    <t>YSSA ERIKA LEON GARCIA</t>
  </si>
  <si>
    <t>YSSA</t>
  </si>
  <si>
    <t>CAMILA MELANIE FLORES MEZZA</t>
  </si>
  <si>
    <t>KIMIE MIYAHIRA NAKAMATSU</t>
  </si>
  <si>
    <t>DOMINGO DIAZ ESCOBAR</t>
  </si>
  <si>
    <t xml:space="preserve">KATYA GUADALUPE EGUSQUIZA FERNANDEZ </t>
  </si>
  <si>
    <t>LUIS RONALD PEREZ ROJAS</t>
  </si>
  <si>
    <t>OSCAR EDUARDO ATAUPILLCO CANCHO</t>
  </si>
  <si>
    <t>OATAUPILLCO</t>
  </si>
  <si>
    <t>ANDRES SANTOS PAULET</t>
  </si>
  <si>
    <t>OSWALDO HIRAKATA NAKAYAMA</t>
  </si>
  <si>
    <t>ABI MIRTHA SAUSA DIAZ</t>
  </si>
  <si>
    <t>LUCIA DEL ROSARIO CADILLO GUEVARA</t>
  </si>
  <si>
    <t>ALEJANDRO AUGUSTO SALAZAR BOADAS</t>
  </si>
  <si>
    <t>GITI</t>
  </si>
  <si>
    <t>-</t>
  </si>
  <si>
    <t>GGHS</t>
  </si>
  <si>
    <t>GNEI</t>
  </si>
  <si>
    <t>JTAMASHIRO</t>
  </si>
  <si>
    <t>Samsung</t>
  </si>
  <si>
    <t>LS22E310HY21.5PGD</t>
  </si>
  <si>
    <t>ZZDFH4LGC00578</t>
  </si>
  <si>
    <t>ZZDFH4LGC00580</t>
  </si>
  <si>
    <t>ZZDFH4LGC00038</t>
  </si>
  <si>
    <t>ZZDFH4LGC00526</t>
  </si>
  <si>
    <t>cperez</t>
  </si>
  <si>
    <t>B1930N LCD 18.5</t>
  </si>
  <si>
    <t>YC5GH9LZ901965</t>
  </si>
  <si>
    <t>PCS</t>
  </si>
  <si>
    <t>grojas</t>
  </si>
  <si>
    <t>YC5GH9LZ506354J</t>
  </si>
  <si>
    <t>jhuachez</t>
  </si>
  <si>
    <t xml:space="preserve">LS19A300NS/PE - LED 18.5 </t>
  </si>
  <si>
    <t>ZUNQHTHC100988</t>
  </si>
  <si>
    <t>LG</t>
  </si>
  <si>
    <t>W1943SB-PF 18.5 LCD</t>
  </si>
  <si>
    <t>908UXVW33607</t>
  </si>
  <si>
    <t>BX2031 LED 20</t>
  </si>
  <si>
    <t>V8BCH9NZB02276</t>
  </si>
  <si>
    <t>LS22E310HY</t>
  </si>
  <si>
    <t>ZZ0FH4LG700834</t>
  </si>
  <si>
    <t>Modelo</t>
  </si>
  <si>
    <t>S20C300L</t>
  </si>
  <si>
    <t>0KFFHTKF100141A</t>
  </si>
  <si>
    <t>ZZDFH4LGC00034</t>
  </si>
  <si>
    <t>YC5GH9LZ505410Z</t>
  </si>
  <si>
    <t>ZZDFH4LGC00549</t>
  </si>
  <si>
    <t>A300N LED 20"</t>
  </si>
  <si>
    <t>V8CGH9NB403060</t>
  </si>
  <si>
    <t>YC5GH9LZ505415</t>
  </si>
  <si>
    <t>carakaki</t>
  </si>
  <si>
    <t>yhuaranga</t>
  </si>
  <si>
    <t>LS23C350HS</t>
  </si>
  <si>
    <t>jdagiau</t>
  </si>
  <si>
    <t>S19D300NY</t>
  </si>
  <si>
    <t>ZZ8EH4LG104402</t>
  </si>
  <si>
    <t>rtoyama</t>
  </si>
  <si>
    <t>02G9HCKF301208</t>
  </si>
  <si>
    <t>2033SW Plus - LCD 20"</t>
  </si>
  <si>
    <t>CM20H9LSA03400</t>
  </si>
  <si>
    <t>juehara</t>
  </si>
  <si>
    <t>ZZDFH4LGC00524</t>
  </si>
  <si>
    <t>jrosales</t>
  </si>
  <si>
    <t>ZZDFH4LGC00573</t>
  </si>
  <si>
    <t>S19B300N - LED 18.5</t>
  </si>
  <si>
    <t>ZUHQH4LC305496</t>
  </si>
  <si>
    <t>racosta</t>
  </si>
  <si>
    <t>Z7SHHCLD800118</t>
  </si>
  <si>
    <t>908UXEZ33596</t>
  </si>
  <si>
    <t>LS22C150NS</t>
  </si>
  <si>
    <t>ZYGJH4LDA00568K</t>
  </si>
  <si>
    <t>ZZDFH4LGC00225</t>
  </si>
  <si>
    <t>ZZDFH4LGB00008</t>
  </si>
  <si>
    <t>glaserna</t>
  </si>
  <si>
    <t>ZZDFH4LGC00147</t>
  </si>
  <si>
    <t>eanticona</t>
  </si>
  <si>
    <t>ZZDFH4LGC00156</t>
  </si>
  <si>
    <t>Nombre de Usuario</t>
  </si>
  <si>
    <t>CARLOS MARTIN PEREZ GARCIA</t>
  </si>
  <si>
    <t>KINDER GIBSON ROJAS GUERRA</t>
  </si>
  <si>
    <t>JORGE LUIS HUACHEZ PALACIOS</t>
  </si>
  <si>
    <t>jchinchay</t>
  </si>
  <si>
    <t>cflores</t>
  </si>
  <si>
    <t>LS20C300NL</t>
  </si>
  <si>
    <t>0KFFHTKF201227X</t>
  </si>
  <si>
    <t>ex mruiz</t>
  </si>
  <si>
    <t>YHANINA HELLEN HUARANGA VELASQUEZ</t>
  </si>
  <si>
    <t>RITA NANCY TOYAMA KOBASHIGAWA</t>
  </si>
  <si>
    <t>ZZDFH4LGC00152</t>
  </si>
  <si>
    <t>JORGE ANDRES GARCIA CENTY</t>
  </si>
  <si>
    <t>NANCY OLENKA GONZALES HUERTA</t>
  </si>
  <si>
    <t>W1943SS - LCD 18.5</t>
  </si>
  <si>
    <t>005UXHB04017</t>
  </si>
  <si>
    <t>ex jmatayoshi</t>
  </si>
  <si>
    <t>YC5GH9LZ604460</t>
  </si>
  <si>
    <t>GERARDO DANIEL LA SERNA RIVADENEYRA</t>
  </si>
  <si>
    <t>laponte</t>
  </si>
  <si>
    <t>ZZDFH4LGC00548</t>
  </si>
  <si>
    <t>MANUEL JESUS BENZO ROJAS</t>
  </si>
  <si>
    <t>mbenzo</t>
  </si>
  <si>
    <t>MBENZO</t>
  </si>
  <si>
    <t>LNUÑEZ</t>
  </si>
  <si>
    <t xml:space="preserve">JOSE ANGEL DA GIAU ROOSE </t>
  </si>
  <si>
    <t>Código Etiqueta</t>
  </si>
  <si>
    <t>ZWQ1HTJC800889</t>
  </si>
  <si>
    <t>W1943C - LCD 18.5</t>
  </si>
  <si>
    <t>003NDGL1G719</t>
  </si>
  <si>
    <t>LS20D300NH</t>
  </si>
  <si>
    <t>ANA DORIS ORTIZ UBA</t>
  </si>
  <si>
    <t>MAGDA ROSA CISNEROS CCAHUANA</t>
  </si>
  <si>
    <t>YC5GH9LZ605690</t>
  </si>
  <si>
    <t>ex obrisuela, maviles</t>
  </si>
  <si>
    <t>ZUNQHTJC501303</t>
  </si>
  <si>
    <t>ex mbravo</t>
  </si>
  <si>
    <t>A300NS LED 19"</t>
  </si>
  <si>
    <t>V8C9H9NB623035</t>
  </si>
  <si>
    <t>ex pfurukawa</t>
  </si>
  <si>
    <t>V8C9H9LBC01988</t>
  </si>
  <si>
    <t>ZZ8EH4LG500775</t>
  </si>
  <si>
    <t xml:space="preserve">enina </t>
  </si>
  <si>
    <t>YC5GH9LZ605344</t>
  </si>
  <si>
    <t>ex jduran, sangulo</t>
  </si>
  <si>
    <t>krocca</t>
  </si>
  <si>
    <t>YC5GH9LZ703399</t>
  </si>
  <si>
    <t>ex jpalomino</t>
  </si>
  <si>
    <t>V8C9H9NBA02111</t>
  </si>
  <si>
    <t>S19A300N - LED 20</t>
  </si>
  <si>
    <t>V8C9H9NBB00250H</t>
  </si>
  <si>
    <t>Pendiente factura</t>
  </si>
  <si>
    <t>rgarcia</t>
  </si>
  <si>
    <t>W2043TE- LCD 20"</t>
  </si>
  <si>
    <t>010INRU1F774</t>
  </si>
  <si>
    <t>V8CGH9NB301748</t>
  </si>
  <si>
    <t>mzenteno</t>
  </si>
  <si>
    <t>W2043T - LCD 20"</t>
  </si>
  <si>
    <t>912INJL5S308</t>
  </si>
  <si>
    <t>ex lmaehira</t>
  </si>
  <si>
    <t>MIRYAM ZENTENO ORTIZ</t>
  </si>
  <si>
    <t>V8CGH9NB608678</t>
  </si>
  <si>
    <t>ex lnakamoto</t>
  </si>
  <si>
    <t>911INXJ3F514</t>
  </si>
  <si>
    <t>ex emiyakawa</t>
  </si>
  <si>
    <t>ELIN DEL PILAR ANTICONA MUÑOZ</t>
  </si>
  <si>
    <t>edelrio</t>
  </si>
  <si>
    <t>YC5GH9LZ902659E</t>
  </si>
  <si>
    <t>cbarreto</t>
  </si>
  <si>
    <t>ZZDFH4LGC00105</t>
  </si>
  <si>
    <t>LS22D300NY</t>
  </si>
  <si>
    <t>02GHCLF400425</t>
  </si>
  <si>
    <t>0KFFHTKF200172</t>
  </si>
  <si>
    <t>ex wramirez</t>
  </si>
  <si>
    <t>0L9RHTKF700366</t>
  </si>
  <si>
    <t>emaruy</t>
  </si>
  <si>
    <t>S20B300N - LED 20</t>
  </si>
  <si>
    <t>ZUP7HTHD4004347</t>
  </si>
  <si>
    <t>EMERSON MARUY TOMOTAKI</t>
  </si>
  <si>
    <t>mkfurukawa</t>
  </si>
  <si>
    <t>0KFFHTKF100092</t>
  </si>
  <si>
    <t>MARCO DAVID FURUKAWA YONAMINE</t>
  </si>
  <si>
    <t>0KFFHTKF201283B</t>
  </si>
  <si>
    <t>ex fmantero</t>
  </si>
  <si>
    <t>LUIS ENRIQUE GONZALES ARELLANO</t>
  </si>
  <si>
    <t>LS19C150FS</t>
  </si>
  <si>
    <t>ZYGEH4LD800489F</t>
  </si>
  <si>
    <t>facturacion electronica</t>
  </si>
  <si>
    <t>LV</t>
  </si>
  <si>
    <t>HP Laserjet P3015DN</t>
  </si>
  <si>
    <t>BRCSH6H1KS</t>
  </si>
  <si>
    <t>Caja</t>
  </si>
  <si>
    <t>Creditos y Cobr</t>
  </si>
  <si>
    <t>HP LaserJet P2055dn</t>
  </si>
  <si>
    <t>CNCKK08048</t>
  </si>
  <si>
    <t>cgonzaga</t>
  </si>
  <si>
    <t>Epson</t>
  </si>
  <si>
    <t>FX-2190</t>
  </si>
  <si>
    <t>FCTY049523</t>
  </si>
  <si>
    <t>Operaciones</t>
  </si>
  <si>
    <t>CNCKB41942</t>
  </si>
  <si>
    <t>Sistemas</t>
  </si>
  <si>
    <t>FCTy045015</t>
  </si>
  <si>
    <t>Laserjet pro 400</t>
  </si>
  <si>
    <t>BRFSF8DSKY</t>
  </si>
  <si>
    <t>Logistica PR</t>
  </si>
  <si>
    <t>Edificaciones</t>
  </si>
  <si>
    <t>HP LaserJet 5200tn</t>
  </si>
  <si>
    <t>CNHXN51198</t>
  </si>
  <si>
    <t>Top Solution</t>
  </si>
  <si>
    <t>FX-890</t>
  </si>
  <si>
    <t>NZCY011514</t>
  </si>
  <si>
    <t>ADPs y EVEIs</t>
  </si>
  <si>
    <t>HP Photosmart C4680</t>
  </si>
  <si>
    <t>CN02GH10MC</t>
  </si>
  <si>
    <t>Contabilidad</t>
  </si>
  <si>
    <t>LaserJet 5200TN</t>
  </si>
  <si>
    <t>CNSXH30387</t>
  </si>
  <si>
    <t>NZCY021745</t>
  </si>
  <si>
    <t>Arequipa</t>
  </si>
  <si>
    <t>lgonzales</t>
  </si>
  <si>
    <t>NZCY019432</t>
  </si>
  <si>
    <t>gchacon</t>
  </si>
  <si>
    <t>NZCY030467</t>
  </si>
  <si>
    <t>Almacen Comercial LV</t>
  </si>
  <si>
    <t>GNDI</t>
  </si>
  <si>
    <t>Mostrador</t>
  </si>
  <si>
    <t>LX-300+II</t>
  </si>
  <si>
    <t>C8EY006175</t>
  </si>
  <si>
    <t>Codigo
Unico</t>
  </si>
  <si>
    <t>Tipo</t>
  </si>
  <si>
    <t>Scanner</t>
  </si>
  <si>
    <t>V28J</t>
  </si>
  <si>
    <t>Scanjet G3010 PHOTO</t>
  </si>
  <si>
    <t>SCN78XA52YB</t>
  </si>
  <si>
    <t>Distribucion</t>
  </si>
  <si>
    <t>Laserjet P1505</t>
  </si>
  <si>
    <t>BRBS88QGLP</t>
  </si>
  <si>
    <t>FCTY153044</t>
  </si>
  <si>
    <t>Almacen Comercial PR</t>
  </si>
  <si>
    <t>FCTY149085</t>
  </si>
  <si>
    <t>Cajera Laedo</t>
  </si>
  <si>
    <t>Logistica</t>
  </si>
  <si>
    <t>FCTY118604</t>
  </si>
  <si>
    <t>Emision de OC</t>
  </si>
  <si>
    <t>FCTY138484</t>
  </si>
  <si>
    <t>Bco Continental</t>
  </si>
  <si>
    <t>Kyocera</t>
  </si>
  <si>
    <t>TaskAlfa 255</t>
  </si>
  <si>
    <t>N7U2300494</t>
  </si>
  <si>
    <t>HPS</t>
  </si>
  <si>
    <t>Casa Operaciones</t>
  </si>
  <si>
    <t>HP Business InkJet 2800</t>
  </si>
  <si>
    <t>TH98E5Z088</t>
  </si>
  <si>
    <t>BALERIN LUCIA DEL RIO VILLA</t>
  </si>
  <si>
    <t>MXL44125DJ</t>
  </si>
  <si>
    <t>2CE4170Z7V</t>
  </si>
  <si>
    <t>Windows 8.1 Professional</t>
  </si>
  <si>
    <t>MXL5323H9X</t>
  </si>
  <si>
    <t>MXL32435RC</t>
  </si>
  <si>
    <t>MXL3281BMH</t>
  </si>
  <si>
    <t>EDUARDO GABRIEL PEREZ VALDEZ</t>
  </si>
  <si>
    <t>EPEREZ</t>
  </si>
  <si>
    <t>GLASERNA</t>
  </si>
  <si>
    <t>rpachas</t>
  </si>
  <si>
    <t>sramos</t>
  </si>
  <si>
    <t>aarrunategui</t>
  </si>
  <si>
    <t>jtuesta</t>
  </si>
  <si>
    <t>mcisneros</t>
  </si>
  <si>
    <t>MXL3511006</t>
  </si>
  <si>
    <t>IRINA VALESKA HUERTAS SOPLIN</t>
  </si>
  <si>
    <t>MKFURUKAWA</t>
  </si>
  <si>
    <t>AZTY9430006A</t>
  </si>
  <si>
    <t>Windows XP - Professional</t>
  </si>
  <si>
    <t>FDWWC-CYRQH-2J27P-QJWD8-MBCV8</t>
  </si>
  <si>
    <t>KATIA YAIRA GUTIERREZ MARROQUIN</t>
  </si>
  <si>
    <t>MXL6280Y43</t>
  </si>
  <si>
    <t>YHUARANGA</t>
  </si>
  <si>
    <t>MXL4352D27</t>
  </si>
  <si>
    <t>Mzenteno</t>
  </si>
  <si>
    <t>MZENTENO</t>
  </si>
  <si>
    <t>MXL24207W3</t>
  </si>
  <si>
    <t>MZENTENO2</t>
  </si>
  <si>
    <t>CNU316C180</t>
  </si>
  <si>
    <t>ogonzales</t>
  </si>
  <si>
    <t>OGONZALES</t>
  </si>
  <si>
    <t>HP ProBook 6470b</t>
  </si>
  <si>
    <t>5CG64119X7</t>
  </si>
  <si>
    <t>SERGIO OKUMA OSHIRO</t>
  </si>
  <si>
    <t>HP EliteBook 850 G3</t>
  </si>
  <si>
    <t>SOKUMA</t>
  </si>
  <si>
    <t>sokuma</t>
  </si>
  <si>
    <t>Windows 10 Professional</t>
  </si>
  <si>
    <t>JAIME WILFREDO ESCOBAR DELGADO</t>
  </si>
  <si>
    <t>CB22914896</t>
  </si>
  <si>
    <t>jescobar</t>
  </si>
  <si>
    <t>MXL3270GSP</t>
  </si>
  <si>
    <t>ex  nzavaleta</t>
  </si>
  <si>
    <t>SANDY JOAN CHAVEZ GOMEZ</t>
  </si>
  <si>
    <t>EMARIN</t>
  </si>
  <si>
    <t>schavez</t>
  </si>
  <si>
    <t>ROSA VANESSA LINARES TINEO</t>
  </si>
  <si>
    <t>MXL40317BY</t>
  </si>
  <si>
    <t xml:space="preserve">rlinares </t>
  </si>
  <si>
    <t>ROBERTO AMPUERO DE LA CASA</t>
  </si>
  <si>
    <t>R90N43CX</t>
  </si>
  <si>
    <t>20FJA03800</t>
  </si>
  <si>
    <t>rampuero-m</t>
  </si>
  <si>
    <t>rampuero</t>
  </si>
  <si>
    <t>JUAN CARLOS AROÑE VASQUEZ</t>
  </si>
  <si>
    <t>MXL32435RH</t>
  </si>
  <si>
    <t>jaroñe</t>
  </si>
  <si>
    <t>LCASTILLO</t>
  </si>
  <si>
    <t>DANIEL ALFONSO PADILLA BADOINO</t>
  </si>
  <si>
    <t>2UA5111W5X</t>
  </si>
  <si>
    <t>GIDE</t>
  </si>
  <si>
    <t>dpadilla</t>
  </si>
  <si>
    <t>DPADILLA</t>
  </si>
  <si>
    <t>HP Z640 Workstation</t>
  </si>
  <si>
    <t>MIJAHIL PINARES LUNA</t>
  </si>
  <si>
    <t>mpinares</t>
  </si>
  <si>
    <t>MARIO ANTONIO RODRIGUEZ CASTRO</t>
  </si>
  <si>
    <t>mrodriguez</t>
  </si>
  <si>
    <t>OEM Chassis Serial Number</t>
  </si>
  <si>
    <t>Satellite L55-C</t>
  </si>
  <si>
    <t>HERNAN FELIX KUTSUMA TANIMOTO</t>
  </si>
  <si>
    <t>hkutsuma</t>
  </si>
  <si>
    <t>HKUTSUMA</t>
  </si>
  <si>
    <t>MRODRIGUEZ</t>
  </si>
  <si>
    <t>MXL25011DQ</t>
  </si>
  <si>
    <t>jgarcia</t>
  </si>
  <si>
    <t>RPAREDES</t>
  </si>
  <si>
    <t>KATHERINE ROSEMARY LANEGRA RAMIREZ</t>
  </si>
  <si>
    <t>klanegra</t>
  </si>
  <si>
    <t>KLANEGRA</t>
  </si>
  <si>
    <t>MXL32435B5</t>
  </si>
  <si>
    <t>MCISNEROS</t>
  </si>
  <si>
    <t>CMENDOZA</t>
  </si>
  <si>
    <t>cmendoza</t>
  </si>
  <si>
    <t>ALBERTO CARLOS MARTI MENDOZA MOYA</t>
  </si>
  <si>
    <t>PC04GVCR</t>
  </si>
  <si>
    <t>LGONZALES</t>
  </si>
  <si>
    <t>JBENITES</t>
  </si>
  <si>
    <t>jbenites</t>
  </si>
  <si>
    <t>MXL30911Y4</t>
  </si>
  <si>
    <t>JUNIOR MICHELL BENITES VILCHEZ</t>
  </si>
  <si>
    <t>2UA5382JLD</t>
  </si>
  <si>
    <t>JHON ERICK FUENTES TORRES</t>
  </si>
  <si>
    <t>jfuentes</t>
  </si>
  <si>
    <t>JFUENTES</t>
  </si>
  <si>
    <t>CB22916812</t>
  </si>
  <si>
    <t>PEDRO PABLO RODRIGUEZ CHALCO</t>
  </si>
  <si>
    <t>prodriguez</t>
  </si>
  <si>
    <t>prodriguez-m</t>
  </si>
  <si>
    <t>CQUIROZ</t>
  </si>
  <si>
    <t>cquiroz</t>
  </si>
  <si>
    <t>AV</t>
  </si>
  <si>
    <t>MXL32435MY</t>
  </si>
  <si>
    <t>CYNTHIA CONSUELO QUIROZ CARRILLO</t>
  </si>
  <si>
    <t>LTERREROS</t>
  </si>
  <si>
    <t>lterreros</t>
  </si>
  <si>
    <t>MXL32435NZ</t>
  </si>
  <si>
    <t>LESLEY IVANOA TERREROS QUINTANA</t>
  </si>
  <si>
    <t>ANDRES FURUKAWA YONAMINE</t>
  </si>
  <si>
    <t>R90MYLN8</t>
  </si>
  <si>
    <t>LUIS ENRIQUE HUAMAN SANDOVAL</t>
  </si>
  <si>
    <t>lhuaman-m</t>
  </si>
  <si>
    <t>lhuaman</t>
  </si>
  <si>
    <t>jhuachez-mm</t>
  </si>
  <si>
    <t>2CE4191HL6</t>
  </si>
  <si>
    <t>LIZ MARINA BARRIENTOS SALAZAR</t>
  </si>
  <si>
    <t>krojas-m</t>
  </si>
  <si>
    <t>lbarrientos</t>
  </si>
  <si>
    <t>HP ProBook 440 G1</t>
  </si>
  <si>
    <t>cperez-m</t>
  </si>
  <si>
    <t>MXL32435MC</t>
  </si>
  <si>
    <t>GUILLERMO ENRIQUE ALVIZURI FITZCARRALD</t>
  </si>
  <si>
    <t>GALVIZURI</t>
  </si>
  <si>
    <t>galvizuri</t>
  </si>
  <si>
    <t>MXL4382M08</t>
  </si>
  <si>
    <t>jescobar-m</t>
  </si>
  <si>
    <t>FCGN53503471</t>
  </si>
  <si>
    <t>Pentium 4</t>
  </si>
  <si>
    <t>AYAURI</t>
  </si>
  <si>
    <t>GPAT</t>
  </si>
  <si>
    <t>ayauri</t>
  </si>
  <si>
    <t>Intel D915PGN</t>
  </si>
  <si>
    <t>V429R-YRTV2-X63CV-PDRGR-3HX9G</t>
  </si>
  <si>
    <t>ex kota</t>
  </si>
  <si>
    <t>ex mespinoza</t>
  </si>
  <si>
    <t>GNIN</t>
  </si>
  <si>
    <t>PCONTROL SUTTON</t>
  </si>
  <si>
    <t>pcontrol sutton</t>
  </si>
  <si>
    <t>OPTIMIZADOR</t>
  </si>
  <si>
    <t>dtellez</t>
  </si>
  <si>
    <t>RERAZO</t>
  </si>
  <si>
    <t>rerazo</t>
  </si>
  <si>
    <t>AZTY95000197</t>
  </si>
  <si>
    <t>MC8H8-KF6V7-WTHKR-9Y3JT-3R39B</t>
  </si>
  <si>
    <t>AZTY010001HW</t>
  </si>
  <si>
    <t>TKJ7R-VJW9V-RBVF9-T4FXB-CP3M8</t>
  </si>
  <si>
    <t>ALMACENPFK</t>
  </si>
  <si>
    <t>almacenpfk</t>
  </si>
  <si>
    <t>AZTY03303NT</t>
  </si>
  <si>
    <t>6V9Y4-894V4-4QWR8-T7836-W347M</t>
  </si>
  <si>
    <t>BTHC043001TR</t>
  </si>
  <si>
    <t>TBDQ4-3HG3D-TVQVJ-KFKTT-BR7X3</t>
  </si>
  <si>
    <t>ex grimaldi</t>
  </si>
  <si>
    <t>nonofre</t>
  </si>
  <si>
    <t>ROBARA</t>
  </si>
  <si>
    <t>robara</t>
  </si>
  <si>
    <t>AGARCIA</t>
  </si>
  <si>
    <t>agarcia</t>
  </si>
  <si>
    <t>BTHC1020021R</t>
  </si>
  <si>
    <t>8744J-BX228-8PCTF-RJPRK-7R42W</t>
  </si>
  <si>
    <t>FANTAY</t>
  </si>
  <si>
    <t>fantay</t>
  </si>
  <si>
    <t>BTHC1020024B</t>
  </si>
  <si>
    <t>BTR66-89V92-B9WY9-YDD62-6VQBQ</t>
  </si>
  <si>
    <t>ex jgibu</t>
  </si>
  <si>
    <t>jpalacios</t>
  </si>
  <si>
    <t>MLANDERS</t>
  </si>
  <si>
    <t>mlanders</t>
  </si>
  <si>
    <t>BTHC050006BF</t>
  </si>
  <si>
    <t>RGJGY-BV8D3-K82YM-2WGFV-WRRF7</t>
  </si>
  <si>
    <t>WERAZO</t>
  </si>
  <si>
    <t>werazo</t>
  </si>
  <si>
    <t>BTTC11800A25</t>
  </si>
  <si>
    <t>Intel DH55TC</t>
  </si>
  <si>
    <t>8XVT3-8P8BH-TYM67-D2MT8-4J6HT</t>
  </si>
  <si>
    <t>MXL10503P2</t>
  </si>
  <si>
    <t>MXL1012NQ7</t>
  </si>
  <si>
    <t>HP Compaq 6200 Pro</t>
  </si>
  <si>
    <t>eoliva</t>
  </si>
  <si>
    <t>MXL1312872</t>
  </si>
  <si>
    <t>MXL13129S0</t>
  </si>
  <si>
    <t>PROJAS</t>
  </si>
  <si>
    <t>projas</t>
  </si>
  <si>
    <t>BTWW144012C5</t>
  </si>
  <si>
    <t>PHOYOS</t>
  </si>
  <si>
    <t>phoyos</t>
  </si>
  <si>
    <t>BTWW1460034C</t>
  </si>
  <si>
    <t>RFKVY-XYKJQ-WT9D7-RWYM6-92C67</t>
  </si>
  <si>
    <t>ohirakata</t>
  </si>
  <si>
    <t>BTWW21000031</t>
  </si>
  <si>
    <t>74H2T-7WYCC-93BM6-39VVP-7P894</t>
  </si>
  <si>
    <t>rbao</t>
  </si>
  <si>
    <t>NTORRES</t>
  </si>
  <si>
    <t>ntorres</t>
  </si>
  <si>
    <t>BTWW14600007</t>
  </si>
  <si>
    <t>7XP8G-TGCJB-HKCD9-WP3QC-2VQ4Q</t>
  </si>
  <si>
    <t>CPINTADO</t>
  </si>
  <si>
    <t>cpintado</t>
  </si>
  <si>
    <t>BTWW21802F5Y</t>
  </si>
  <si>
    <t>GRXYC-J6VBH-B3JHQ-43Y7C-V64W7</t>
  </si>
  <si>
    <t>ex ncaceres</t>
  </si>
  <si>
    <t>vmalaver</t>
  </si>
  <si>
    <t>BTWW22700M1L</t>
  </si>
  <si>
    <t>RSOTO</t>
  </si>
  <si>
    <t>rsoto</t>
  </si>
  <si>
    <t>82CBJ-GD42P-PHC2Q-CYPMY-8QJTK</t>
  </si>
  <si>
    <t>dantonio</t>
  </si>
  <si>
    <t>BTWW229012V2</t>
  </si>
  <si>
    <t>GVKPR-W4Q38-W8VCG-838W2-CT78J</t>
  </si>
  <si>
    <t>ex RBARRIONUEVO</t>
  </si>
  <si>
    <t>rgeldres</t>
  </si>
  <si>
    <t>dlopez</t>
  </si>
  <si>
    <t>MXL2500QRX</t>
  </si>
  <si>
    <t>GVEGA</t>
  </si>
  <si>
    <t>gvega</t>
  </si>
  <si>
    <t>MXL25016WF</t>
  </si>
  <si>
    <t>MGARCIA</t>
  </si>
  <si>
    <t>mgarcia</t>
  </si>
  <si>
    <t>MXL3111Q73</t>
  </si>
  <si>
    <t>ex ashioda</t>
  </si>
  <si>
    <t>MECHEVARRIA</t>
  </si>
  <si>
    <t>mechevarria</t>
  </si>
  <si>
    <t>MXL3281DM3</t>
  </si>
  <si>
    <t>MFURUKAWA-TX</t>
  </si>
  <si>
    <t>mfurukawa</t>
  </si>
  <si>
    <t>MMENDOZA</t>
  </si>
  <si>
    <t>mmendoza</t>
  </si>
  <si>
    <t>aarakaki</t>
  </si>
  <si>
    <t>JBARRETO</t>
  </si>
  <si>
    <t>jbarreto</t>
  </si>
  <si>
    <t>MXL32435Q6</t>
  </si>
  <si>
    <t>ex jduran</t>
  </si>
  <si>
    <t>EQUISPE</t>
  </si>
  <si>
    <t>equispe</t>
  </si>
  <si>
    <t>MXL32818HL</t>
  </si>
  <si>
    <t>cmellado</t>
  </si>
  <si>
    <t>MXL3243599</t>
  </si>
  <si>
    <t>MXL32435NK</t>
  </si>
  <si>
    <t>BHUAMAN</t>
  </si>
  <si>
    <t>bhuaman</t>
  </si>
  <si>
    <t>MXL32435MR</t>
  </si>
  <si>
    <t>smuroy</t>
  </si>
  <si>
    <t>EMEZA</t>
  </si>
  <si>
    <t>emeza</t>
  </si>
  <si>
    <t>MXL3270GVY</t>
  </si>
  <si>
    <t>MXL3243565</t>
  </si>
  <si>
    <t>MXL3243568</t>
  </si>
  <si>
    <t>lchampi</t>
  </si>
  <si>
    <t>MXL3243596</t>
  </si>
  <si>
    <t>FIWAMOTO</t>
  </si>
  <si>
    <t>fiwamoto</t>
  </si>
  <si>
    <t>MXL32435QW</t>
  </si>
  <si>
    <t>mverastegui</t>
  </si>
  <si>
    <t>MXL324356Q</t>
  </si>
  <si>
    <t>lhuamanl</t>
  </si>
  <si>
    <t>MXL3270GVM</t>
  </si>
  <si>
    <t>VCANCHANYA</t>
  </si>
  <si>
    <t>vcanchanya</t>
  </si>
  <si>
    <t>MXL324357T</t>
  </si>
  <si>
    <t>MXL3351XMS</t>
  </si>
  <si>
    <t>YROJAS</t>
  </si>
  <si>
    <t>MZUÑIGA</t>
  </si>
  <si>
    <t>jcastaneda</t>
  </si>
  <si>
    <t>MXL3243593</t>
  </si>
  <si>
    <t>5CG3233BQD</t>
  </si>
  <si>
    <t>PFK-MATRICERIA</t>
  </si>
  <si>
    <t>pfk-matriceria1</t>
  </si>
  <si>
    <t>rrodriguez</t>
  </si>
  <si>
    <t>MXL324358K</t>
  </si>
  <si>
    <t>JVALLADARES</t>
  </si>
  <si>
    <t>jvalladares</t>
  </si>
  <si>
    <t>MXL324358D</t>
  </si>
  <si>
    <t>CABINA EXTRUSION</t>
  </si>
  <si>
    <t>cabina extrusion</t>
  </si>
  <si>
    <t>pfk-matriceria2</t>
  </si>
  <si>
    <t>MCALDERON</t>
  </si>
  <si>
    <t>mcalderon</t>
  </si>
  <si>
    <t>MXL324358P</t>
  </si>
  <si>
    <t>ryanac</t>
  </si>
  <si>
    <t>MXL324357P</t>
  </si>
  <si>
    <t>DBAUTISTA</t>
  </si>
  <si>
    <t>dbautista</t>
  </si>
  <si>
    <t>MXL324359J</t>
  </si>
  <si>
    <t>ccuellar</t>
  </si>
  <si>
    <t>MXL32435R7</t>
  </si>
  <si>
    <t>TECALEX</t>
  </si>
  <si>
    <t>tecalex</t>
  </si>
  <si>
    <t xml:space="preserve">HP </t>
  </si>
  <si>
    <t>MXL35035J0</t>
  </si>
  <si>
    <t>jtasato</t>
  </si>
  <si>
    <t>Directorio</t>
  </si>
  <si>
    <t>ex icayetano</t>
  </si>
  <si>
    <t>LBARRIENTOS</t>
  </si>
  <si>
    <t>wccoyllo</t>
  </si>
  <si>
    <t>AVELA</t>
  </si>
  <si>
    <t>dtorres</t>
  </si>
  <si>
    <t>CABINA ANODIZADO</t>
  </si>
  <si>
    <t>pvalladares</t>
  </si>
  <si>
    <t>x</t>
  </si>
  <si>
    <t>ex mgarcia</t>
  </si>
  <si>
    <t>CRIVEROS</t>
  </si>
  <si>
    <t>criveros</t>
  </si>
  <si>
    <t>jduran</t>
  </si>
  <si>
    <t>ex lcastillo</t>
  </si>
  <si>
    <t>MVASQUEZ</t>
  </si>
  <si>
    <t>mvasquez</t>
  </si>
  <si>
    <t>JRIVAS</t>
  </si>
  <si>
    <t>jrivas</t>
  </si>
  <si>
    <t>acastro-tx</t>
  </si>
  <si>
    <t>ABARRUETO</t>
  </si>
  <si>
    <t>abarrueto</t>
  </si>
  <si>
    <t>ex jhirakata</t>
  </si>
  <si>
    <t>lyance</t>
  </si>
  <si>
    <t>fcepero</t>
  </si>
  <si>
    <t>JIMAN</t>
  </si>
  <si>
    <t>jiman</t>
  </si>
  <si>
    <t>AZTY951005XT</t>
  </si>
  <si>
    <t>ex mvillafana</t>
  </si>
  <si>
    <t>AZTY01100105</t>
  </si>
  <si>
    <t>W3GCX-WJB6Q-MVHYJ-MH6K4-949FQ</t>
  </si>
  <si>
    <t>ex cbarboza, hbravo</t>
  </si>
  <si>
    <t>ex igutierrez</t>
  </si>
  <si>
    <t>CVARGAS</t>
  </si>
  <si>
    <t>cvargas</t>
  </si>
  <si>
    <t>BTWG1070003T</t>
  </si>
  <si>
    <t>2XBPB-FWQKR-DFHW3-VR72V-79C90</t>
  </si>
  <si>
    <t>LAPONTE</t>
  </si>
  <si>
    <t>ex eoliva / jgarcia</t>
  </si>
  <si>
    <t>FKPEAQPPC04</t>
  </si>
  <si>
    <t>MXL23001M7</t>
  </si>
  <si>
    <t>jhuarag</t>
  </si>
  <si>
    <t>YRAMIREZ</t>
  </si>
  <si>
    <t>yramirez</t>
  </si>
  <si>
    <t>Verificar factura / fecha de compra</t>
  </si>
  <si>
    <t>mfurukawa-tx</t>
  </si>
  <si>
    <t>bognos</t>
  </si>
  <si>
    <t>MXL32435MQ</t>
  </si>
  <si>
    <t>ALCO_PFK</t>
  </si>
  <si>
    <t>MXL32435RJ</t>
  </si>
  <si>
    <t>MXL32435MM</t>
  </si>
  <si>
    <t>MXL3511K1L</t>
  </si>
  <si>
    <t>LCHISE</t>
  </si>
  <si>
    <t>lchise</t>
  </si>
  <si>
    <t>MXL3462B03</t>
  </si>
  <si>
    <t>PVALLADARES</t>
  </si>
  <si>
    <t>MXL34629ZP</t>
  </si>
  <si>
    <t>elanda</t>
  </si>
  <si>
    <t>tx-insulado</t>
  </si>
  <si>
    <t>TX-LAMINADO</t>
  </si>
  <si>
    <t>tx-laminado</t>
  </si>
  <si>
    <t>MXL44611D2</t>
  </si>
  <si>
    <t>MXL4501NBX</t>
  </si>
  <si>
    <t>MXL5241JFJ</t>
  </si>
  <si>
    <t>TX-TAMGLASS</t>
  </si>
  <si>
    <t>MXL5282Q63</t>
  </si>
  <si>
    <t>ZECHARRE</t>
  </si>
  <si>
    <t>MXL5391357</t>
  </si>
  <si>
    <t>MXL5370HXJ</t>
  </si>
  <si>
    <t>CNU314BC2J</t>
  </si>
  <si>
    <t>DDIAZ</t>
  </si>
  <si>
    <t>oamasifuen</t>
  </si>
  <si>
    <t>Código Usuario</t>
  </si>
  <si>
    <t>E1207</t>
  </si>
  <si>
    <t>E1182</t>
  </si>
  <si>
    <t>E0709</t>
  </si>
  <si>
    <t>E1218</t>
  </si>
  <si>
    <t>E1192</t>
  </si>
  <si>
    <t>PR027</t>
  </si>
  <si>
    <t>E0308</t>
  </si>
  <si>
    <t>E1221</t>
  </si>
  <si>
    <t>E1232</t>
  </si>
  <si>
    <t>E0999</t>
  </si>
  <si>
    <t>E1241</t>
  </si>
  <si>
    <t>E1227</t>
  </si>
  <si>
    <t>E1132</t>
  </si>
  <si>
    <t>E0860</t>
  </si>
  <si>
    <t>E0764</t>
  </si>
  <si>
    <t>E0704</t>
  </si>
  <si>
    <t>E1100</t>
  </si>
  <si>
    <t>E1198</t>
  </si>
  <si>
    <t>E1173</t>
  </si>
  <si>
    <t>E0117</t>
  </si>
  <si>
    <t>E1204</t>
  </si>
  <si>
    <t>E1205</t>
  </si>
  <si>
    <t>E1050</t>
  </si>
  <si>
    <t>E0328</t>
  </si>
  <si>
    <t>E0964</t>
  </si>
  <si>
    <t>E0649</t>
  </si>
  <si>
    <t>czavaleta</t>
  </si>
  <si>
    <t>E1242</t>
  </si>
  <si>
    <t>E1086</t>
  </si>
  <si>
    <t>E1235</t>
  </si>
  <si>
    <t>YSABELLE YSABEL ROJAS ALIAGA</t>
  </si>
  <si>
    <t>E1004</t>
  </si>
  <si>
    <t>E1000</t>
  </si>
  <si>
    <t>E0892</t>
  </si>
  <si>
    <t>E0822</t>
  </si>
  <si>
    <t>E0252</t>
  </si>
  <si>
    <t>E1025</t>
  </si>
  <si>
    <t>E0628</t>
  </si>
  <si>
    <t>E0809</t>
  </si>
  <si>
    <t>E0832</t>
  </si>
  <si>
    <t>E0872</t>
  </si>
  <si>
    <t>E0988</t>
  </si>
  <si>
    <t>E1144</t>
  </si>
  <si>
    <t>E0634</t>
  </si>
  <si>
    <t>E0814</t>
  </si>
  <si>
    <t>E1037</t>
  </si>
  <si>
    <t>E1036</t>
  </si>
  <si>
    <t>PR024</t>
  </si>
  <si>
    <t>E0621</t>
  </si>
  <si>
    <t>E0580</t>
  </si>
  <si>
    <t>E0214</t>
  </si>
  <si>
    <t>E1244</t>
  </si>
  <si>
    <t>E0626</t>
  </si>
  <si>
    <t>E0319</t>
  </si>
  <si>
    <t>E1237</t>
  </si>
  <si>
    <t>E1243</t>
  </si>
  <si>
    <t>E0602</t>
  </si>
  <si>
    <t>O1216</t>
  </si>
  <si>
    <t>E0356</t>
  </si>
  <si>
    <t>E0325</t>
  </si>
  <si>
    <t>E1180</t>
  </si>
  <si>
    <t>O0252</t>
  </si>
  <si>
    <t>E1233</t>
  </si>
  <si>
    <t>E1063</t>
  </si>
  <si>
    <t>E0218</t>
  </si>
  <si>
    <t>E0793</t>
  </si>
  <si>
    <t>E0249</t>
  </si>
  <si>
    <t>E1163</t>
  </si>
  <si>
    <t>E1245</t>
  </si>
  <si>
    <t>E1159</t>
  </si>
  <si>
    <t>E1031</t>
  </si>
  <si>
    <t>PR022</t>
  </si>
  <si>
    <t>E0558</t>
  </si>
  <si>
    <t>E0316</t>
  </si>
  <si>
    <t>E0737</t>
  </si>
  <si>
    <t>E0795</t>
  </si>
  <si>
    <t>E1158</t>
  </si>
  <si>
    <t>E1157</t>
  </si>
  <si>
    <t>E1111</t>
  </si>
  <si>
    <t>E0208</t>
  </si>
  <si>
    <t>E1240</t>
  </si>
  <si>
    <t>E0132</t>
  </si>
  <si>
    <t>E0858</t>
  </si>
  <si>
    <t>E1212</t>
  </si>
  <si>
    <t>E0123</t>
  </si>
  <si>
    <t>E0107</t>
  </si>
  <si>
    <t>E0703</t>
  </si>
  <si>
    <t>E0178</t>
  </si>
  <si>
    <t>E1225</t>
  </si>
  <si>
    <t>E0812</t>
  </si>
  <si>
    <t>E1032</t>
  </si>
  <si>
    <t>E1176</t>
  </si>
  <si>
    <t>E1171</t>
  </si>
  <si>
    <t>E0972</t>
  </si>
  <si>
    <t>E1048</t>
  </si>
  <si>
    <t>E1153</t>
  </si>
  <si>
    <t>E0683</t>
  </si>
  <si>
    <t>E1081</t>
  </si>
  <si>
    <t>E1247</t>
  </si>
  <si>
    <t>E0305</t>
  </si>
  <si>
    <t>E1196</t>
  </si>
  <si>
    <t>E1129</t>
  </si>
  <si>
    <t>E1183</t>
  </si>
  <si>
    <t>E1185</t>
  </si>
  <si>
    <t>E1043</t>
  </si>
  <si>
    <t>E0940</t>
  </si>
  <si>
    <t>E0587</t>
  </si>
  <si>
    <t>E0128</t>
  </si>
  <si>
    <t>PR026</t>
  </si>
  <si>
    <t>PR021</t>
  </si>
  <si>
    <t>PR025</t>
  </si>
  <si>
    <t>E1095</t>
  </si>
  <si>
    <t>Externo</t>
  </si>
  <si>
    <t>OSCAR VICENTE BARANDIARAN VILLANUEVA</t>
  </si>
  <si>
    <t>obarandiaran</t>
  </si>
  <si>
    <t>MIGUEL ENRIQUE GARCIA HUAMAN</t>
  </si>
  <si>
    <t>EDWIN JOEL MEZA MOROCCO</t>
  </si>
  <si>
    <t>E0639</t>
  </si>
  <si>
    <t>E0902</t>
  </si>
  <si>
    <t>E1170</t>
  </si>
  <si>
    <t>MIGUEL ANGEL MENDOZA MACHA</t>
  </si>
  <si>
    <t>E1014</t>
  </si>
  <si>
    <t>OBARANDIARAN</t>
  </si>
  <si>
    <t>GIOVANNI SEGUNDO VEGA CALDAS</t>
  </si>
  <si>
    <t>E0614</t>
  </si>
  <si>
    <t>FRANCISCO FERNANDO IWAMOTO SHIMOOKA</t>
  </si>
  <si>
    <t>E0315</t>
  </si>
  <si>
    <t>optimizador</t>
  </si>
  <si>
    <t>Producción</t>
  </si>
  <si>
    <t>LEON ELEUTERIO CHISE OROZCO</t>
  </si>
  <si>
    <t>O0338</t>
  </si>
  <si>
    <t>HP Prodesk 600</t>
  </si>
  <si>
    <t>HP Prodesk 400 G1</t>
  </si>
  <si>
    <t>JUAN PABLO TASATO KANASHIRO</t>
  </si>
  <si>
    <t>E0303</t>
  </si>
  <si>
    <t>DEIVIS BAUTISTA ALMONACID</t>
  </si>
  <si>
    <t>E0821</t>
  </si>
  <si>
    <t>ROBERT ULISES SOTO BEJARANO</t>
  </si>
  <si>
    <t>E0929</t>
  </si>
  <si>
    <t>MAURICIO RODRIGO LANDERS VILLARREAL</t>
  </si>
  <si>
    <t>E1216</t>
  </si>
  <si>
    <t>PERCY ROJAS MITMA</t>
  </si>
  <si>
    <t>E0660</t>
  </si>
  <si>
    <t>KEVIN GUILLERMO MAGALLANES OSTOS</t>
  </si>
  <si>
    <t>E1199</t>
  </si>
  <si>
    <t>JUAN JOSE JUNIOR PALACIOS LAVADO</t>
  </si>
  <si>
    <t>E1101</t>
  </si>
  <si>
    <t>YURI VLADIMIR RAMIREZ GARCIA</t>
  </si>
  <si>
    <t>E0962</t>
  </si>
  <si>
    <t>DIEGO ALFONSO LOPEZ NEIRA</t>
  </si>
  <si>
    <t>E1140</t>
  </si>
  <si>
    <t>NICOLAS DANIEL ONOFRE MANSILLA</t>
  </si>
  <si>
    <t>CARLOS CUELLAR ALEGRIA</t>
  </si>
  <si>
    <t>O1094</t>
  </si>
  <si>
    <t>ALIPIO PILLACA QUISPE</t>
  </si>
  <si>
    <t>O1676</t>
  </si>
  <si>
    <t>JOSE LUIS VILCAPOMA MELO</t>
  </si>
  <si>
    <t>O0362</t>
  </si>
  <si>
    <t>MIGUEL ANGEL VERASTEGUI BALDEON</t>
  </si>
  <si>
    <t>E0916</t>
  </si>
  <si>
    <t>E1209</t>
  </si>
  <si>
    <t>ODISA MILAGRITOS AMASIFUEN PEREZ</t>
  </si>
  <si>
    <t>E1154</t>
  </si>
  <si>
    <t xml:space="preserve">PERCY EDUARDO VALLADARES MAURICIO </t>
  </si>
  <si>
    <t>O0388</t>
  </si>
  <si>
    <t>CARLOS MANUEL RIVEROS ZAMBRANO</t>
  </si>
  <si>
    <t>O0357</t>
  </si>
  <si>
    <t>ROLANDO PERCY RODRIGUEZ LARRAONDO</t>
  </si>
  <si>
    <t>O0361</t>
  </si>
  <si>
    <t>jpajuelo-n</t>
  </si>
  <si>
    <t xml:space="preserve">LENER VICTOR CHAMPI LAINES </t>
  </si>
  <si>
    <t>fkpelisattv140</t>
  </si>
  <si>
    <t>jmuedas</t>
  </si>
  <si>
    <t>JOSE LUIS MUEDAS OCHOA</t>
  </si>
  <si>
    <t>O0363</t>
  </si>
  <si>
    <t>jheredia</t>
  </si>
  <si>
    <t>JOEL HEREDIA GARCIA</t>
  </si>
  <si>
    <t>E1168</t>
  </si>
  <si>
    <t>MXL43217B0</t>
  </si>
  <si>
    <t>TTV120</t>
  </si>
  <si>
    <t>S19B150N-LED 18.5</t>
  </si>
  <si>
    <t>ZWQ1HTHCC02500Z</t>
  </si>
  <si>
    <t>ZUNQH4LC611580</t>
  </si>
  <si>
    <t>ex rsoto</t>
  </si>
  <si>
    <t>ttv112</t>
  </si>
  <si>
    <t>0L9RHTKFC01179</t>
  </si>
  <si>
    <t>ex pcenizario</t>
  </si>
  <si>
    <t>LS22B300 - LED 22</t>
  </si>
  <si>
    <t>ZUECH4LC100492</t>
  </si>
  <si>
    <t>ZYGJH4LDA00471N</t>
  </si>
  <si>
    <t>ex tx-dgtl</t>
  </si>
  <si>
    <t>bystronic</t>
  </si>
  <si>
    <t>ZUP7HTJD401723X</t>
  </si>
  <si>
    <t>Pendiente Factura</t>
  </si>
  <si>
    <t>904UXKD54493</t>
  </si>
  <si>
    <t>0KFFHTKF201275T</t>
  </si>
  <si>
    <t>S20D300HS</t>
  </si>
  <si>
    <t>02G9HCKF301568</t>
  </si>
  <si>
    <t>ViewSonic</t>
  </si>
  <si>
    <t>VA1703WB LCD Widescreen</t>
  </si>
  <si>
    <t>QMZ073600114</t>
  </si>
  <si>
    <t>ex rhirose</t>
  </si>
  <si>
    <t>ZUP7HTJD401540H</t>
  </si>
  <si>
    <t>VA1716W LCD Widescreen</t>
  </si>
  <si>
    <t>QMZ081202688</t>
  </si>
  <si>
    <t>ex hkutsuma /fiwamoto</t>
  </si>
  <si>
    <t>0L9RHTKF900249K</t>
  </si>
  <si>
    <t>632NW -LCD 15.6PGD</t>
  </si>
  <si>
    <t>PE16H9NQ632335</t>
  </si>
  <si>
    <t xml:space="preserve">ex apalacio / inactivo </t>
  </si>
  <si>
    <t>02G9HCKF301456</t>
  </si>
  <si>
    <t>YC5GH9LZ507150</t>
  </si>
  <si>
    <t>LS22DE390HS</t>
  </si>
  <si>
    <t>0M66HTKG300462</t>
  </si>
  <si>
    <t>ZUNQH4LC613691</t>
  </si>
  <si>
    <t>ex jespinoza</t>
  </si>
  <si>
    <t>YC5GH9LZ607154</t>
  </si>
  <si>
    <t>ZZ8EH4LG300093</t>
  </si>
  <si>
    <t>ZUNQH4LC61390F</t>
  </si>
  <si>
    <t>QFK070926787</t>
  </si>
  <si>
    <t>ex mfurukawa / hisa</t>
  </si>
  <si>
    <t>W2486L-PF LED 24</t>
  </si>
  <si>
    <t>006NDTC37081</t>
  </si>
  <si>
    <t>lkitsuta-tx</t>
  </si>
  <si>
    <t>ZUP7HTJD300345</t>
  </si>
  <si>
    <t xml:space="preserve"> SyncMaster 733N-LCD 17"</t>
  </si>
  <si>
    <t>CM17H9NQ804709</t>
  </si>
  <si>
    <t>ex gsanchez</t>
  </si>
  <si>
    <t>YC5GH9LZ501854</t>
  </si>
  <si>
    <t>ex pdiez</t>
  </si>
  <si>
    <t>540N TFT-LCD 15"</t>
  </si>
  <si>
    <t>HA15H9NPB01026</t>
  </si>
  <si>
    <t>ZZ8EH4LG402095</t>
  </si>
  <si>
    <t>YC5GH9LB2022O8T</t>
  </si>
  <si>
    <t>QFK070930031</t>
  </si>
  <si>
    <t>ex jmatayoshi /jrosales</t>
  </si>
  <si>
    <t>ZZDFH4LG800251</t>
  </si>
  <si>
    <t>CM17H9NQA01646</t>
  </si>
  <si>
    <t>kmagallanes</t>
  </si>
  <si>
    <t>RAUL ERNESTO YANAC CELESTINO</t>
  </si>
  <si>
    <t>MARIO FURUKAWA OBARA</t>
  </si>
  <si>
    <t>O1451</t>
  </si>
  <si>
    <t>apillaca</t>
  </si>
  <si>
    <t>E0973</t>
  </si>
  <si>
    <t>MXL3242ZT3</t>
  </si>
  <si>
    <t>MXL5510QCB</t>
  </si>
  <si>
    <t>MXL32435M0</t>
  </si>
  <si>
    <t>aarakakitmp</t>
  </si>
  <si>
    <t>HP Laserjet 401 DNE</t>
  </si>
  <si>
    <t>BRFSH3J03Z</t>
  </si>
  <si>
    <t>Carpinteria de aluminio</t>
  </si>
  <si>
    <t>FCTY116933</t>
  </si>
  <si>
    <t>Despacho Tx</t>
  </si>
  <si>
    <t>Laser Kyosera FS-4200DN</t>
  </si>
  <si>
    <t>L3Z3801434</t>
  </si>
  <si>
    <t>GNDI - Despacho Templado</t>
  </si>
  <si>
    <t>Proyectos</t>
  </si>
  <si>
    <t>HP OfficeJet Pro 8000</t>
  </si>
  <si>
    <t>CN1333Q0FR</t>
  </si>
  <si>
    <t>Oficina de Lkitsuta</t>
  </si>
  <si>
    <t>N2CY034668</t>
  </si>
  <si>
    <t>Alacen comercia</t>
  </si>
  <si>
    <t>HP Desjet 2545</t>
  </si>
  <si>
    <t>CN36B1DGS7</t>
  </si>
  <si>
    <t>almacen operaciones TX</t>
  </si>
  <si>
    <t>Scanjet N6350 Network</t>
  </si>
  <si>
    <t>CN1CGCE00K</t>
  </si>
  <si>
    <t>Edificaciones Distribucion</t>
  </si>
  <si>
    <t>004UXDMGM586</t>
  </si>
  <si>
    <t>ZUP7HTJD401505E</t>
  </si>
  <si>
    <t>ZUNQHTKC501301</t>
  </si>
  <si>
    <t>ZUNQH4LC610154</t>
  </si>
  <si>
    <t>nalvarez</t>
  </si>
  <si>
    <t>V8C9H4LC301549</t>
  </si>
  <si>
    <t>ZUP7HTHD400731Y</t>
  </si>
  <si>
    <t>LJ PRO P1102W</t>
  </si>
  <si>
    <t>BRBSF7QMPW</t>
  </si>
  <si>
    <t>Producción PFK</t>
  </si>
  <si>
    <t>HP OfficeJet 6000</t>
  </si>
  <si>
    <t>CN0921306P</t>
  </si>
  <si>
    <t>ex rbarrionuevo</t>
  </si>
  <si>
    <t>Gestion Humana</t>
  </si>
  <si>
    <t>TaskAlfa 205c</t>
  </si>
  <si>
    <t>NFW1800129</t>
  </si>
  <si>
    <t>Casa Johnson Control</t>
  </si>
  <si>
    <t>Cabina anodizado, pfk-anodizado</t>
  </si>
  <si>
    <t>CABINA PINTADO</t>
  </si>
  <si>
    <t>ZWQ1HTJC800892</t>
  </si>
  <si>
    <t>V8C9H9NB622113</t>
  </si>
  <si>
    <t>ZZ8EH4LG302145</t>
  </si>
  <si>
    <t>cobara</t>
  </si>
  <si>
    <t>003UXLS5A624</t>
  </si>
  <si>
    <t>V8C9H9NB414911</t>
  </si>
  <si>
    <t>012UXKD58709</t>
  </si>
  <si>
    <t>003NDEZ1F380</t>
  </si>
  <si>
    <t>ZZ8EH4LG503759</t>
  </si>
  <si>
    <t>904UXRF54142</t>
  </si>
  <si>
    <t>embalaje pfk</t>
  </si>
  <si>
    <t>794MB CRT Black</t>
  </si>
  <si>
    <t>KS17CNKUHQP-P</t>
  </si>
  <si>
    <t>ex werazo</t>
  </si>
  <si>
    <t>S19C150F</t>
  </si>
  <si>
    <t>ZYGEH4LD800381</t>
  </si>
  <si>
    <t>ex dvitor</t>
  </si>
  <si>
    <t>02G9HCKF40155B</t>
  </si>
  <si>
    <t>exntorres</t>
  </si>
  <si>
    <t>YC5GH9LZ506342</t>
  </si>
  <si>
    <t>ex kcardenas</t>
  </si>
  <si>
    <t>V8C9H9NB610113</t>
  </si>
  <si>
    <t>ex alopez</t>
  </si>
  <si>
    <t>cmatriceria</t>
  </si>
  <si>
    <t>ZYGEH4LD900425E</t>
  </si>
  <si>
    <t>ex mvasquez</t>
  </si>
  <si>
    <t>ScanJet G3110</t>
  </si>
  <si>
    <t>CN0C3A527V</t>
  </si>
  <si>
    <t>Anny Shioda</t>
  </si>
  <si>
    <t>Estabilizador</t>
  </si>
  <si>
    <t>APC</t>
  </si>
  <si>
    <t>APC 1200W</t>
  </si>
  <si>
    <t>7L1140L00167</t>
  </si>
  <si>
    <t>Dinapower</t>
  </si>
  <si>
    <t>r1000W</t>
  </si>
  <si>
    <t>71223001</t>
  </si>
  <si>
    <t>HP OfficeJet Pro 8100</t>
  </si>
  <si>
    <t>CN538HV0G2</t>
  </si>
  <si>
    <t>NFW1500114</t>
  </si>
  <si>
    <t>Planta PFK</t>
  </si>
  <si>
    <t>FCTY132249</t>
  </si>
  <si>
    <t>CABINA EMBALAJE</t>
  </si>
  <si>
    <t>almacen</t>
  </si>
  <si>
    <t>BRFSFD8SSP</t>
  </si>
  <si>
    <t>7L1140L00255</t>
  </si>
  <si>
    <t>INV     2014</t>
  </si>
  <si>
    <t>Switch</t>
  </si>
  <si>
    <t>D-Link</t>
  </si>
  <si>
    <t>Switch Dlink 8 Port Fast Ethernet 10/100</t>
  </si>
  <si>
    <t>PL29287009686</t>
  </si>
  <si>
    <t>cshidochy</t>
  </si>
  <si>
    <t>nzuñiga</t>
  </si>
  <si>
    <t>CSHIDOCHY</t>
  </si>
  <si>
    <t>MANT-PFK</t>
  </si>
  <si>
    <t>mant-pfk</t>
  </si>
  <si>
    <t>CM20H9LSA04002</t>
  </si>
  <si>
    <t>LaserJet 1015</t>
  </si>
  <si>
    <t>BRFB024889</t>
  </si>
  <si>
    <t>ScanJet G2710</t>
  </si>
  <si>
    <t>SCN03JA517M</t>
  </si>
  <si>
    <t>YC5GH9LZ500830</t>
  </si>
  <si>
    <t>ZUNQH4LC405440</t>
  </si>
  <si>
    <t>ex jvalladares</t>
  </si>
  <si>
    <t>ZWQ1HTHC703019</t>
  </si>
  <si>
    <t>V8C9H9NBB00693</t>
  </si>
  <si>
    <t>QRQ082146228</t>
  </si>
  <si>
    <t>ex pmiyakawa / hkutsuma / jkanashiro</t>
  </si>
  <si>
    <t>CSHIDOSHY</t>
  </si>
  <si>
    <t>QFK072912515</t>
  </si>
  <si>
    <t>ex lbarrientos / agomez/asausa</t>
  </si>
  <si>
    <t>AZUÑIGA</t>
  </si>
  <si>
    <t>QMZ073600106</t>
  </si>
  <si>
    <t>QFK072912484</t>
  </si>
  <si>
    <t>ZUP7H4LCC01363</t>
  </si>
  <si>
    <t>NO FUNCIONA</t>
  </si>
  <si>
    <t>V8C9H9NB302873</t>
  </si>
  <si>
    <t>CM20H9LS825683</t>
  </si>
  <si>
    <t>ex hsaavedra</t>
  </si>
  <si>
    <t>BRFSG9B2PT</t>
  </si>
  <si>
    <t>03/11/02014</t>
  </si>
  <si>
    <t>GISP - Mantenimiento</t>
  </si>
  <si>
    <t>OFICINA DE PRODUCCIÓN</t>
  </si>
  <si>
    <t>MATRICRERIA</t>
  </si>
  <si>
    <t>V8C9H9NB622638</t>
  </si>
  <si>
    <t>V8C9H9NB610108</t>
  </si>
  <si>
    <t>MATRICERIA</t>
  </si>
  <si>
    <t>NALVAREZ</t>
  </si>
  <si>
    <t>ex SGAMARRA</t>
  </si>
  <si>
    <t>NAHLDO JHOEL ALVAREZ VASQUEZ</t>
  </si>
  <si>
    <t>E1076</t>
  </si>
  <si>
    <t>VICTOR CANCHANYA AQUINO</t>
  </si>
  <si>
    <t>E0845</t>
  </si>
  <si>
    <t>BRIAN EDUARDO HUAMAN CRUZ</t>
  </si>
  <si>
    <t>E0987</t>
  </si>
  <si>
    <t>VICTOR RODOLFO OBARA TOROBU</t>
  </si>
  <si>
    <t>E0120</t>
  </si>
  <si>
    <t>JOHANY CLARIZA IMAN LOPEZ</t>
  </si>
  <si>
    <t>E0797</t>
  </si>
  <si>
    <t>EDIN HENRY QUISPE CONDORI</t>
  </si>
  <si>
    <t>E1125</t>
  </si>
  <si>
    <t>ALAN JOEL GARCIA PARIONA</t>
  </si>
  <si>
    <t>O1827</t>
  </si>
  <si>
    <t>FREDY EFRAIN ANTAY FLORES</t>
  </si>
  <si>
    <t>O0670</t>
  </si>
  <si>
    <t>PERCY PAUL HOYOS ROJAS</t>
  </si>
  <si>
    <t>E0691</t>
  </si>
  <si>
    <t>NICOLAS JESUS TORRES BENITES</t>
  </si>
  <si>
    <t>E0879</t>
  </si>
  <si>
    <t>ARTURO YAURI HUINCHO</t>
  </si>
  <si>
    <t>E1193</t>
  </si>
  <si>
    <t>CHRISTIAN EMILIO SHIDOCHY RAMIREZ</t>
  </si>
  <si>
    <t>E1072</t>
  </si>
  <si>
    <t>MANUEL ZUÑIGA CONDOR</t>
  </si>
  <si>
    <t>O1322</t>
  </si>
  <si>
    <t>JAVIER JOSE VALLADARES MAURICIO</t>
  </si>
  <si>
    <t>E0199</t>
  </si>
  <si>
    <t>JONATAN WALTER BARRETO SILVA</t>
  </si>
  <si>
    <t>E1087</t>
  </si>
  <si>
    <t>ERNESTO ALFONSO BARRUETO SHIDOCHY</t>
  </si>
  <si>
    <t>E0351</t>
  </si>
  <si>
    <t>RENAN NEMECIO ERAZO ESPINOZA</t>
  </si>
  <si>
    <t>E0326</t>
  </si>
  <si>
    <t>MICHAEL VASQUEZ CALLO</t>
  </si>
  <si>
    <t>E0933</t>
  </si>
  <si>
    <t>DENIS FERNANDO ANTONIO LUNA</t>
  </si>
  <si>
    <t>SERGIO ENRIQUE MUROY YINO</t>
  </si>
  <si>
    <t>FIORELA ELIZABETH CEPERO QUINTO</t>
  </si>
  <si>
    <t>RAFAEL ADRIAN GELDRES VERASTEGUI</t>
  </si>
  <si>
    <t>Disco
Duro  (gb)</t>
  </si>
  <si>
    <t>Sin serial</t>
  </si>
  <si>
    <t>Memoria
RAM (gb)</t>
  </si>
  <si>
    <t xml:space="preserve"> Pentium 2020M.</t>
  </si>
  <si>
    <t>Xeon E5</t>
  </si>
  <si>
    <t>676358-001</t>
  </si>
  <si>
    <t>Clon</t>
  </si>
  <si>
    <t>737728-001</t>
  </si>
  <si>
    <t>739682-001</t>
  </si>
  <si>
    <t>657239-001</t>
  </si>
  <si>
    <t>MXL32435PZ</t>
  </si>
  <si>
    <t>ThinkPad T560</t>
  </si>
  <si>
    <t>ThinkPad T440p</t>
  </si>
  <si>
    <t>IdeaPad G580 </t>
  </si>
  <si>
    <t>615114-001</t>
  </si>
  <si>
    <t>685761-001</t>
  </si>
  <si>
    <t>791401-003</t>
  </si>
  <si>
    <t>918312-601</t>
  </si>
  <si>
    <t>734085-601</t>
  </si>
  <si>
    <t>686038-001</t>
  </si>
  <si>
    <t>04X4076</t>
  </si>
  <si>
    <t>Satellite C55</t>
  </si>
  <si>
    <t>V000325050</t>
  </si>
  <si>
    <t>g580</t>
  </si>
  <si>
    <t>710325-001</t>
  </si>
  <si>
    <t>718778-001</t>
  </si>
  <si>
    <t>A000393970 </t>
  </si>
  <si>
    <t>587302-001 </t>
  </si>
  <si>
    <t>HP Pro 3000</t>
  </si>
  <si>
    <t>.</t>
  </si>
  <si>
    <t>E1106</t>
  </si>
  <si>
    <t>E0743</t>
  </si>
  <si>
    <t>E0592</t>
  </si>
  <si>
    <t>E0669</t>
  </si>
  <si>
    <t>E0739</t>
  </si>
  <si>
    <t>ROLANDO RODRIGUEZ LARRAONDO</t>
  </si>
  <si>
    <t>E1066</t>
  </si>
  <si>
    <t>E0313</t>
  </si>
  <si>
    <t>E0863</t>
  </si>
  <si>
    <t>E0990</t>
  </si>
  <si>
    <t>FKPELISATTV112</t>
  </si>
  <si>
    <t>FKPELISATTV129</t>
  </si>
  <si>
    <t>FKPELISATTV128</t>
  </si>
  <si>
    <t>FKPELISATTV118</t>
  </si>
  <si>
    <t>FKPELISATTV117</t>
  </si>
  <si>
    <t>FKPELISATTV116</t>
  </si>
  <si>
    <t>FKPELISATTV114</t>
  </si>
  <si>
    <t>FKPELISATTV113</t>
  </si>
  <si>
    <t>FKPELISATTV115</t>
  </si>
  <si>
    <t>FKPELISATTV121</t>
  </si>
  <si>
    <t>FKPELISATTV119</t>
  </si>
  <si>
    <t>FKPELISATTV130</t>
  </si>
  <si>
    <t>FKPELISATTV126</t>
  </si>
  <si>
    <t>FKPELISATTV127</t>
  </si>
  <si>
    <t>FKPELISATTV122</t>
  </si>
  <si>
    <t>FKPELISATTV125</t>
  </si>
  <si>
    <t>FKPELISAXOPT2</t>
  </si>
  <si>
    <t>FKPELISAXOPT1</t>
  </si>
  <si>
    <t>MJ03D8P8</t>
  </si>
  <si>
    <t>MJ03D8PE</t>
  </si>
  <si>
    <t>MXL3570WT1</t>
  </si>
  <si>
    <t>MXL3570WTC</t>
  </si>
  <si>
    <t>MXL5370S5E</t>
  </si>
  <si>
    <t>MXL5370W7G</t>
  </si>
  <si>
    <t>MXL5370U7S</t>
  </si>
  <si>
    <t>MXL5370S4N</t>
  </si>
  <si>
    <t>MXL3570WSZ</t>
  </si>
  <si>
    <t>MXL5370W7T</t>
  </si>
  <si>
    <t>MXL5370S4B</t>
  </si>
  <si>
    <t>MXL5370W6R</t>
  </si>
  <si>
    <t>MXL5370W6K</t>
  </si>
  <si>
    <t>MXL5370S5H</t>
  </si>
  <si>
    <t>MXL5370S57</t>
  </si>
  <si>
    <t>MXL5370S56</t>
  </si>
  <si>
    <t>MXL5370W6Q</t>
  </si>
  <si>
    <t>XOPTON02</t>
  </si>
  <si>
    <t>XOPTON01</t>
  </si>
  <si>
    <t>HP Prodesk 400 G2.5</t>
  </si>
  <si>
    <t>804372-601</t>
  </si>
  <si>
    <t>MATTHEW MARCELO HERNAN CALDERON BENAVIDES</t>
  </si>
  <si>
    <t>E1197</t>
  </si>
  <si>
    <t>Velocidad
CPU (GHz)</t>
  </si>
  <si>
    <t>00000076</t>
  </si>
  <si>
    <t>YC5GH9LZ801865Z</t>
  </si>
  <si>
    <t>ex rtoyama</t>
  </si>
  <si>
    <t>V221</t>
  </si>
  <si>
    <t>Insulado</t>
  </si>
  <si>
    <t>YC5GH9LZ505296</t>
  </si>
  <si>
    <t>ex fflores, ndelatorre</t>
  </si>
  <si>
    <t>ZUHQH4LC305252</t>
  </si>
  <si>
    <t>ex lloli</t>
  </si>
  <si>
    <t>QRQ081745328</t>
  </si>
  <si>
    <t>0KFFHTKF201235N</t>
  </si>
  <si>
    <t>ZUP7HTJD401696J</t>
  </si>
  <si>
    <t>LS19C150F</t>
  </si>
  <si>
    <t>ZYGEH4LD506618W</t>
  </si>
  <si>
    <t>ex gcordoba</t>
  </si>
  <si>
    <t>012UXUN2B710</t>
  </si>
  <si>
    <t>ex jquispe</t>
  </si>
  <si>
    <t>YC5GH9LZ902428</t>
  </si>
  <si>
    <t>Malogrado</t>
  </si>
  <si>
    <t>ex emamani, ex hsaavedra</t>
  </si>
  <si>
    <t>ZUP7HTJD401467T</t>
  </si>
  <si>
    <t>003NDKD1G725</t>
  </si>
  <si>
    <t>ex dgaza</t>
  </si>
  <si>
    <t>ZWQ1HTKC901456</t>
  </si>
  <si>
    <t>ZYGEH4CF902889W</t>
  </si>
  <si>
    <t>V8C9H9LBC01223</t>
  </si>
  <si>
    <t>ex agarcia</t>
  </si>
  <si>
    <t>V8BCH9NZ900275</t>
  </si>
  <si>
    <t>QMZ082121821</t>
  </si>
  <si>
    <t>ex ocamacho</t>
  </si>
  <si>
    <t>YC5GH9LZ508040</t>
  </si>
  <si>
    <t>ZUNQH4LC603897</t>
  </si>
  <si>
    <t>ZZ8EH4LG401459</t>
  </si>
  <si>
    <t>ZUP7HTJD300319</t>
  </si>
  <si>
    <t>910UXNU1B735</t>
  </si>
  <si>
    <t>ex cruiz</t>
  </si>
  <si>
    <t>ex jnakasone, ex scelis</t>
  </si>
  <si>
    <t>YC5GH9LZ509066H</t>
  </si>
  <si>
    <t>ex cllerena, darteaga</t>
  </si>
  <si>
    <t>QFK071020323</t>
  </si>
  <si>
    <t>908UXZJ34165</t>
  </si>
  <si>
    <t>PE16H9NQ311624</t>
  </si>
  <si>
    <t>ex jflores / rvasquez</t>
  </si>
  <si>
    <t>PE16H9NQ503547</t>
  </si>
  <si>
    <t>LCD VA720B</t>
  </si>
  <si>
    <t>PSX055007967</t>
  </si>
  <si>
    <t>02G9HCKF402344</t>
  </si>
  <si>
    <t>QRQ081755977</t>
  </si>
  <si>
    <t>ucalle</t>
  </si>
  <si>
    <t>UCALLE</t>
  </si>
  <si>
    <t>ULISES NECTALI CALLE NEIRA</t>
  </si>
  <si>
    <t>E1200</t>
  </si>
  <si>
    <t xml:space="preserve">                                                                                               EQUIPOS DE COMPUTO CPU'S</t>
  </si>
  <si>
    <t>JHIRAKATA</t>
  </si>
  <si>
    <t>jhirakata</t>
  </si>
  <si>
    <t>MXL3111N62</t>
  </si>
  <si>
    <t>JORGE GUILLERMO HIRAKATA NAKAYAMA</t>
  </si>
  <si>
    <t>E0311</t>
  </si>
  <si>
    <t>MXL5240PFF</t>
  </si>
  <si>
    <t>Peru Cosult</t>
  </si>
  <si>
    <t>MXL44125CT</t>
  </si>
  <si>
    <t>MXL3270GRL</t>
  </si>
  <si>
    <t>MXL324359C</t>
  </si>
  <si>
    <t>CNU316BPBM</t>
  </si>
  <si>
    <t>AARRUNATEGUI</t>
  </si>
  <si>
    <t>arrunategui</t>
  </si>
  <si>
    <t>MXL35116R9</t>
  </si>
  <si>
    <t>abarrueto-mant</t>
  </si>
  <si>
    <t>MXL40317C0</t>
  </si>
  <si>
    <t>FCGN50608317</t>
  </si>
  <si>
    <t>bkp-av2</t>
  </si>
  <si>
    <t>D915PGN</t>
  </si>
  <si>
    <t>BTWW2300068F</t>
  </si>
  <si>
    <t>cajaserie2</t>
  </si>
  <si>
    <t>ucaja</t>
  </si>
  <si>
    <t>DH61WW</t>
  </si>
  <si>
    <t>GMIYOSHI</t>
  </si>
  <si>
    <t>NGUTIERREZ</t>
  </si>
  <si>
    <t>ZUP7HTJD401726Z</t>
  </si>
  <si>
    <t>ZUP7HTJC205959</t>
  </si>
  <si>
    <t>ZZCWH4LG700280</t>
  </si>
  <si>
    <t>003NDUN17550</t>
  </si>
  <si>
    <t>ex jiman</t>
  </si>
  <si>
    <t>CM20H9LSA04299</t>
  </si>
  <si>
    <t>Z7SHHCLP400093</t>
  </si>
  <si>
    <t>24/06/0214</t>
  </si>
  <si>
    <t>0KFFHTKF200127</t>
  </si>
  <si>
    <t>E2040S-PN LED 20"</t>
  </si>
  <si>
    <t>011UXQA1U100</t>
  </si>
  <si>
    <t>PR020</t>
  </si>
  <si>
    <t>ZYGEH4LD602567Y</t>
  </si>
  <si>
    <t>ZUP7H4LCC01552</t>
  </si>
  <si>
    <t>ex jaguirre</t>
  </si>
  <si>
    <t>ZUP7HTD400741N</t>
  </si>
  <si>
    <t>CNU314BBXY</t>
  </si>
  <si>
    <t>HP Probook 6470b</t>
  </si>
  <si>
    <t>1S59371975CB22923416</t>
  </si>
  <si>
    <t>5CG3191Z34</t>
  </si>
  <si>
    <t>ex amittani</t>
  </si>
  <si>
    <t>LAPTOP</t>
  </si>
  <si>
    <t>MXL32435Q5</t>
  </si>
  <si>
    <t>MXL4352D29</t>
  </si>
  <si>
    <t>MXL32435QG</t>
  </si>
  <si>
    <t>MXL1312B92</t>
  </si>
  <si>
    <t>MXL324356T</t>
  </si>
  <si>
    <t>MXL346292T</t>
  </si>
  <si>
    <t>MXL3480P3L</t>
  </si>
  <si>
    <t>MXL3270NLR</t>
  </si>
  <si>
    <t>AZTY94200H1D</t>
  </si>
  <si>
    <t>BT6H6-422V9-7YRDD-XB9WH-JFDRD</t>
  </si>
  <si>
    <t>Ex starsoft</t>
  </si>
  <si>
    <t>BTWW12100T43</t>
  </si>
  <si>
    <t>TCW46-JH277-JF9HH-G9PB7-RCD3M</t>
  </si>
  <si>
    <t>ex jnunez</t>
  </si>
  <si>
    <t>BTWW22100YJ8</t>
  </si>
  <si>
    <t>GJY9M-F8WYT-TPBGF-2YJFW-F8BCP</t>
  </si>
  <si>
    <t>ex jbarron</t>
  </si>
  <si>
    <t>MXL331713QK</t>
  </si>
  <si>
    <t>BTWW208010YU</t>
  </si>
  <si>
    <t>P4Y3B-DVPG8-TQGDY-X9TYT-PMFCM</t>
  </si>
  <si>
    <t>KHXBD-J2843-RGGT9-3K7J4-BMVXD</t>
  </si>
  <si>
    <t>ex eherrera</t>
  </si>
  <si>
    <t>YWJ8T-4HMP4-B7PGR-JP3TM-RMJQK</t>
  </si>
  <si>
    <t>AZTY00600C12</t>
  </si>
  <si>
    <t>BTHC0430035N</t>
  </si>
  <si>
    <t>TTTWY-CXMVF-2HJMX-8VX93-8WQVD</t>
  </si>
  <si>
    <t>ex jcanchari</t>
  </si>
  <si>
    <t>MXL10503P5</t>
  </si>
  <si>
    <t>Core 2 Duo</t>
  </si>
  <si>
    <t>MXL23001JK</t>
  </si>
  <si>
    <t>MXL23001JF</t>
  </si>
  <si>
    <t>MXL3510WPZ</t>
  </si>
  <si>
    <t>MXL23001KS</t>
  </si>
  <si>
    <t>MXL23001K7</t>
  </si>
  <si>
    <t>MXL23001JH</t>
  </si>
  <si>
    <t>MXL10503H1</t>
  </si>
  <si>
    <t>RRTYH-RKBD9-FDJYB-Q2TMF-YF6MW</t>
  </si>
  <si>
    <t>ex esiu</t>
  </si>
  <si>
    <t>MXL3232KZT</t>
  </si>
  <si>
    <t>ex pcanelo</t>
  </si>
  <si>
    <t>Problemas de velocidad</t>
  </si>
  <si>
    <t>no enciende</t>
  </si>
  <si>
    <t>ex dlaithon, agonzales</t>
  </si>
  <si>
    <t>ex eapeno</t>
  </si>
  <si>
    <t>HP 260 G1</t>
  </si>
  <si>
    <t>ESCRITORIO</t>
  </si>
  <si>
    <t>Con DoCking Station</t>
  </si>
  <si>
    <t>TIPO</t>
  </si>
  <si>
    <t>Thinkpad L440</t>
  </si>
  <si>
    <t>00hm541</t>
  </si>
  <si>
    <t>Dañado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</si>
</sst>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0"/>
      <color theme="1"/>
      <name val="Arial"/>
      <family val="2"/>
    </font>
    <font>
      <sz val="10"/>
      <color rgb="FF333333"/>
      <name val="Arial"/>
      <family val="2"/>
    </font>
    <font>
      <sz val="11"/>
      <name val="Calibri"/>
      <family val="2"/>
      <scheme val="minor"/>
    </font>
    <font>
      <sz val="9"/>
      <color indexed="8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b/>
      <sz val="10"/>
      <color rgb="FF00B050"/>
      <name val="Arial"/>
      <family val="2"/>
    </font>
    <font>
      <sz val="8"/>
      <color rgb="FF333333"/>
      <name val="Tahoma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theme="1"/>
      <name val="Calibri"/>
      <family val="2"/>
      <scheme val="minor"/>
    </font>
    <font>
      <u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3" fillId="0" borderId="0"/>
    <xf numFmtId="0" fontId="22" fillId="0" borderId="0"/>
  </cellStyleXfs>
  <cellXfs count="14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1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Fill="1" applyBorder="1"/>
    <xf numFmtId="14" fontId="2" fillId="0" borderId="1" xfId="0" applyNumberFormat="1" applyFont="1" applyBorder="1"/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/>
    <xf numFmtId="0" fontId="4" fillId="3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3" fillId="2" borderId="1" xfId="2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/>
    </xf>
    <xf numFmtId="0" fontId="7" fillId="2" borderId="1" xfId="0" applyFont="1" applyFill="1" applyBorder="1"/>
    <xf numFmtId="0" fontId="16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0" fontId="2" fillId="0" borderId="1" xfId="2" applyFont="1" applyBorder="1"/>
    <xf numFmtId="0" fontId="1" fillId="0" borderId="1" xfId="0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/>
    </xf>
    <xf numFmtId="0" fontId="0" fillId="0" borderId="1" xfId="0" applyFill="1" applyBorder="1"/>
    <xf numFmtId="0" fontId="2" fillId="0" borderId="2" xfId="0" applyFont="1" applyFill="1" applyBorder="1" applyAlignment="1">
      <alignment horizontal="center"/>
    </xf>
    <xf numFmtId="0" fontId="16" fillId="3" borderId="3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9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 wrapText="1"/>
    </xf>
    <xf numFmtId="14" fontId="16" fillId="3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Border="1" applyAlignment="1">
      <alignment horizontal="center"/>
    </xf>
    <xf numFmtId="0" fontId="1" fillId="0" borderId="1" xfId="2" applyFont="1" applyFill="1" applyBorder="1" applyAlignment="1">
      <alignment horizontal="center"/>
    </xf>
    <xf numFmtId="14" fontId="2" fillId="0" borderId="1" xfId="2" applyNumberFormat="1" applyFont="1" applyFill="1" applyBorder="1"/>
    <xf numFmtId="0" fontId="2" fillId="0" borderId="1" xfId="2" applyFont="1" applyFill="1" applyBorder="1"/>
    <xf numFmtId="0" fontId="6" fillId="0" borderId="1" xfId="2" applyFont="1" applyFill="1" applyBorder="1" applyAlignment="1">
      <alignment horizontal="center"/>
    </xf>
    <xf numFmtId="14" fontId="2" fillId="0" borderId="1" xfId="2" applyNumberFormat="1" applyFont="1" applyBorder="1"/>
    <xf numFmtId="49" fontId="15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/>
    </xf>
    <xf numFmtId="0" fontId="7" fillId="0" borderId="1" xfId="2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4" fontId="7" fillId="2" borderId="1" xfId="2" applyNumberFormat="1" applyFont="1" applyFill="1" applyBorder="1" applyAlignment="1">
      <alignment horizontal="center" vertical="center"/>
    </xf>
    <xf numFmtId="14" fontId="7" fillId="2" borderId="1" xfId="2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/>
    </xf>
    <xf numFmtId="14" fontId="7" fillId="0" borderId="1" xfId="2" applyNumberFormat="1" applyFont="1" applyFill="1" applyBorder="1" applyAlignment="1">
      <alignment horizontal="center"/>
    </xf>
    <xf numFmtId="14" fontId="7" fillId="0" borderId="1" xfId="2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3" fillId="2" borderId="1" xfId="3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49" fontId="23" fillId="0" borderId="1" xfId="0" applyNumberFormat="1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/>
    <xf numFmtId="1" fontId="3" fillId="0" borderId="1" xfId="0" applyNumberFormat="1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3" fillId="0" borderId="1" xfId="0" applyNumberFormat="1" applyFont="1" applyFill="1" applyBorder="1" applyAlignment="1">
      <alignment horizontal="left"/>
    </xf>
    <xf numFmtId="0" fontId="16" fillId="0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16" fillId="4" borderId="1" xfId="0" applyNumberFormat="1" applyFont="1" applyFill="1" applyBorder="1" applyAlignment="1">
      <alignment horizontal="left"/>
    </xf>
    <xf numFmtId="0" fontId="24" fillId="0" borderId="0" xfId="0" applyFont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center"/>
    </xf>
    <xf numFmtId="0" fontId="12" fillId="2" borderId="1" xfId="2" applyFont="1" applyFill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6" fillId="0" borderId="1" xfId="2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/>
    <xf numFmtId="1" fontId="7" fillId="2" borderId="1" xfId="0" applyNumberFormat="1" applyFont="1" applyFill="1" applyBorder="1" applyAlignment="1">
      <alignment horizontal="center"/>
    </xf>
    <xf numFmtId="0" fontId="7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1" xfId="0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5" fillId="2" borderId="1" xfId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0" fontId="25" fillId="2" borderId="1" xfId="1" applyFont="1" applyFill="1" applyBorder="1" applyAlignment="1">
      <alignment horizontal="center"/>
    </xf>
    <xf numFmtId="0" fontId="25" fillId="2" borderId="4" xfId="1" applyFont="1" applyFill="1" applyBorder="1" applyAlignment="1">
      <alignment horizontal="center" vertical="center"/>
    </xf>
    <xf numFmtId="0" fontId="26" fillId="2" borderId="1" xfId="0" applyFont="1" applyFill="1" applyBorder="1"/>
    <xf numFmtId="0" fontId="26" fillId="2" borderId="3" xfId="0" applyFont="1" applyFill="1" applyBorder="1"/>
    <xf numFmtId="0" fontId="25" fillId="2" borderId="3" xfId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2" xfId="2"/>
    <cellStyle name="Normal 4" xfId="3"/>
  </cellStyles>
  <dxfs count="13"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0</xdr:row>
      <xdr:rowOff>180975</xdr:rowOff>
    </xdr:from>
    <xdr:to>
      <xdr:col>2</xdr:col>
      <xdr:colOff>142876</xdr:colOff>
      <xdr:row>2</xdr:row>
      <xdr:rowOff>161925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6" y="180975"/>
          <a:ext cx="20764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hoquecota\Desktop\Lista%20Intu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SP/Infraestructura%20TI/Inventario%20Computo/INVENTARIO_OLD/Inventario%20Computo%20CF-2014%20rev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MARZO 2018 INTUNE"/>
    </sheetNames>
    <sheetDataSet>
      <sheetData sheetId="0">
        <row r="2">
          <cell r="Q2" t="str">
            <v>MXL32435MN</v>
          </cell>
          <cell r="R2" t="str">
            <v>aarakakitmp.furukawa.com.pe</v>
          </cell>
          <cell r="S2" t="str">
            <v>FURUKAWA\aarakaki</v>
          </cell>
        </row>
        <row r="3">
          <cell r="Q3" t="str">
            <v>MXL32435NR</v>
          </cell>
          <cell r="R3" t="str">
            <v>aarrunategui.furukawa.com.pe</v>
          </cell>
          <cell r="S3" t="str">
            <v>FURUKAWA\aarrunategui</v>
          </cell>
        </row>
        <row r="4">
          <cell r="Q4" t="str">
            <v>MXL32435PZ</v>
          </cell>
          <cell r="R4" t="str">
            <v>abarrueto.furukawa.com.pe</v>
          </cell>
          <cell r="S4" t="str">
            <v>FURUKAWA\abarrueto</v>
          </cell>
        </row>
        <row r="5">
          <cell r="Q5" t="str">
            <v>CNU316BPBM</v>
          </cell>
          <cell r="R5" t="str">
            <v>abarrueto-mant.furukawa.com.pe</v>
          </cell>
          <cell r="S5" t="str">
            <v>FURUKAWA\abarrueto</v>
          </cell>
        </row>
        <row r="6">
          <cell r="Q6" t="str">
            <v>9CG5200S7D</v>
          </cell>
          <cell r="R6" t="str">
            <v>aflores.furukawa.com.pe</v>
          </cell>
          <cell r="S6" t="str">
            <v>FURUKAWA\aflores</v>
          </cell>
        </row>
        <row r="7">
          <cell r="Q7" t="str">
            <v>OEM Chassis Serial Number</v>
          </cell>
          <cell r="R7" t="str">
            <v>afurukawa-m4.furukawa.com.pe</v>
          </cell>
          <cell r="S7" t="str">
            <v>FURUKAWA\afurukawa</v>
          </cell>
        </row>
        <row r="8">
          <cell r="Q8" t="str">
            <v>BTHC1020024B</v>
          </cell>
          <cell r="R8" t="str">
            <v>agarcia.furukawa.com.pe</v>
          </cell>
          <cell r="S8" t="str">
            <v>FURUKAWA\agarcia</v>
          </cell>
        </row>
        <row r="9">
          <cell r="Q9" t="str">
            <v>MJ03D8P8</v>
          </cell>
          <cell r="R9" t="str">
            <v>awcorte1.furukawa.com.pe</v>
          </cell>
          <cell r="S9" t="str">
            <v>FURUKAWA\XOPTON01</v>
          </cell>
        </row>
        <row r="10">
          <cell r="Q10" t="str">
            <v>MXL5152N4T</v>
          </cell>
          <cell r="R10" t="str">
            <v>asalazar.furukawa.com.pe</v>
          </cell>
          <cell r="S10" t="str">
            <v>FURUKAWA\asalazar</v>
          </cell>
        </row>
        <row r="11">
          <cell r="Q11" t="str">
            <v>MXL2292VJV</v>
          </cell>
          <cell r="R11" t="str">
            <v>asantos.furukawa.com.pe</v>
          </cell>
          <cell r="S11" t="str">
            <v>FURUKAWA\asantos</v>
          </cell>
        </row>
        <row r="12">
          <cell r="Q12" t="str">
            <v>MXL32435N4</v>
          </cell>
          <cell r="R12" t="str">
            <v>asausa.furukawa.com.pe</v>
          </cell>
          <cell r="S12" t="str">
            <v>FURUKAWA\asausa</v>
          </cell>
        </row>
        <row r="13">
          <cell r="Q13" t="str">
            <v>MJ03D8PE</v>
          </cell>
          <cell r="R13" t="str">
            <v>awcorte2.furukawa.com.pe</v>
          </cell>
          <cell r="S13" t="str">
            <v>FURUKAWA\XOPTON02</v>
          </cell>
        </row>
        <row r="14">
          <cell r="Q14" t="str">
            <v>MXL32435MR</v>
          </cell>
          <cell r="R14" t="str">
            <v>bhuaman.furukawa.com.pe</v>
          </cell>
          <cell r="S14" t="str">
            <v>FURUKAWA\dantonio</v>
          </cell>
        </row>
        <row r="15">
          <cell r="Q15" t="str">
            <v>FCGN50608317</v>
          </cell>
          <cell r="R15" t="str">
            <v>bkp-av2.furukawa.com.pe</v>
          </cell>
          <cell r="S15" t="str">
            <v>FURUKAWA\almacenpfk</v>
          </cell>
        </row>
        <row r="16">
          <cell r="R16" t="str">
            <v>cabinaav2.furukawa.com.pe</v>
          </cell>
          <cell r="S16" t="str">
            <v>Desconocido</v>
          </cell>
        </row>
        <row r="17">
          <cell r="Q17" t="str">
            <v>MXL35035J2</v>
          </cell>
          <cell r="R17" t="str">
            <v>btoma.furukawa.com.pe</v>
          </cell>
          <cell r="S17" t="str">
            <v>FURUKAWA\btoma</v>
          </cell>
        </row>
        <row r="18">
          <cell r="Q18" t="str">
            <v>9CG5200S8G</v>
          </cell>
          <cell r="R18" t="str">
            <v>bvillarreal.furukawa.com.pe</v>
          </cell>
          <cell r="S18" t="str">
            <v>FURUKAWA\bvillarreal</v>
          </cell>
        </row>
        <row r="19">
          <cell r="Q19" t="str">
            <v>BTWW2300068F</v>
          </cell>
          <cell r="R19" t="str">
            <v>cajaserie2.furukawa.com.pe</v>
          </cell>
          <cell r="S19" t="str">
            <v>FURUKAWA\ucaja</v>
          </cell>
        </row>
        <row r="20">
          <cell r="Q20" t="str">
            <v>MXL3243568</v>
          </cell>
          <cell r="R20" t="str">
            <v>cgotoo.furukawa.com.pe</v>
          </cell>
          <cell r="S20" t="str">
            <v>FURUKAWA\bhuaman</v>
          </cell>
        </row>
        <row r="21">
          <cell r="Q21" t="str">
            <v>MXL32435R7</v>
          </cell>
          <cell r="R21" t="str">
            <v>ccuellar.furukawa.com.pe</v>
          </cell>
          <cell r="S21" t="str">
            <v>FURUKAWA\ccuellar</v>
          </cell>
        </row>
        <row r="22">
          <cell r="Q22" t="str">
            <v>MXL32818JT</v>
          </cell>
          <cell r="R22" t="str">
            <v>cflores.furukawa.com.pe</v>
          </cell>
          <cell r="S22" t="str">
            <v>FURUKAWA\cflores</v>
          </cell>
        </row>
        <row r="23">
          <cell r="Q23" t="str">
            <v>AZTY01100105</v>
          </cell>
          <cell r="R23" t="str">
            <v>cshidochy.furukawa.com.pe</v>
          </cell>
          <cell r="S23" t="str">
            <v>FURUKAWA\cshidochy</v>
          </cell>
        </row>
        <row r="24">
          <cell r="Q24" t="str">
            <v>MXL32435N7</v>
          </cell>
          <cell r="R24" t="str">
            <v>cmellado.furukawa.com.pe</v>
          </cell>
          <cell r="S24" t="str">
            <v>FURUKAWA\kmarroquin</v>
          </cell>
        </row>
        <row r="25">
          <cell r="Q25" t="str">
            <v>BTWW208011FG</v>
          </cell>
          <cell r="R25" t="str">
            <v>cmendoza.furukawa.com.pe</v>
          </cell>
          <cell r="S25" t="str">
            <v>FURUKAWA\cmendoza</v>
          </cell>
        </row>
        <row r="26">
          <cell r="Q26" t="str">
            <v>Chassis Serial Number</v>
          </cell>
          <cell r="R26" t="str">
            <v>cperez-m.furukawa.com.pe</v>
          </cell>
          <cell r="S26" t="str">
            <v>FURUKAWA\cperez</v>
          </cell>
        </row>
        <row r="27">
          <cell r="Q27" t="str">
            <v>MXL32435MY</v>
          </cell>
          <cell r="R27" t="str">
            <v>cquiroz.furukawa.com.pe</v>
          </cell>
          <cell r="S27" t="str">
            <v>FURUKAWA\cquiroz</v>
          </cell>
        </row>
        <row r="28">
          <cell r="Q28" t="str">
            <v>BTWW229012WC</v>
          </cell>
          <cell r="R28" t="str">
            <v>dantonio.furukawa.com.pe</v>
          </cell>
          <cell r="S28" t="str">
            <v>FURUKAWA\lrojas</v>
          </cell>
        </row>
        <row r="29">
          <cell r="Q29" t="str">
            <v>MXL60114LQ</v>
          </cell>
          <cell r="R29" t="str">
            <v>czavaleta.furukawa.com.pe</v>
          </cell>
          <cell r="S29" t="str">
            <v>FURUKAWA\mpinares</v>
          </cell>
        </row>
        <row r="30">
          <cell r="Q30" t="str">
            <v>MXL3243599</v>
          </cell>
          <cell r="R30" t="str">
            <v>dantonio1.furukawa.com.pe</v>
          </cell>
          <cell r="S30" t="str">
            <v>FURUKAWA\dantonio</v>
          </cell>
        </row>
        <row r="31">
          <cell r="Q31" t="str">
            <v>CND529164R</v>
          </cell>
          <cell r="R31" t="str">
            <v>dnunez-n.furukawa.com.pe</v>
          </cell>
          <cell r="S31" t="str">
            <v>FURUKAWA\dnunez</v>
          </cell>
        </row>
        <row r="32">
          <cell r="Q32" t="str">
            <v>AZTY94200H1D</v>
          </cell>
          <cell r="R32" t="str">
            <v>dtellez.furukawa.com.pe</v>
          </cell>
          <cell r="S32" t="str">
            <v>FURUKAWA\pvalladares</v>
          </cell>
        </row>
        <row r="33">
          <cell r="Q33" t="str">
            <v>MXL2500QRX</v>
          </cell>
          <cell r="R33" t="str">
            <v>dlopez.furukawa.com.pe</v>
          </cell>
          <cell r="S33" t="str">
            <v>FURUKAWA\dlopez</v>
          </cell>
        </row>
        <row r="34">
          <cell r="Q34" t="str">
            <v>BTWW139023KQ</v>
          </cell>
          <cell r="R34" t="str">
            <v>ebustamante.furukawa.com.pe</v>
          </cell>
          <cell r="S34" t="str">
            <v>FURUKAWA\oataupillco</v>
          </cell>
        </row>
        <row r="35">
          <cell r="Q35" t="str">
            <v>2UA5111W5X</v>
          </cell>
          <cell r="R35" t="str">
            <v>dpadilla.furukawa.com.pe</v>
          </cell>
          <cell r="S35" t="str">
            <v>FURUKAWA\dpadilla</v>
          </cell>
        </row>
        <row r="36">
          <cell r="R36" t="str">
            <v>eponce-m.furukawa.com.pe</v>
          </cell>
          <cell r="S36" t="str">
            <v>Desconocido</v>
          </cell>
        </row>
        <row r="37">
          <cell r="Q37" t="str">
            <v>MXL3270GTX</v>
          </cell>
          <cell r="R37" t="str">
            <v>dvargas.furukawa.com.pe</v>
          </cell>
          <cell r="S37" t="str">
            <v>FURUKAWA\dnunez</v>
          </cell>
        </row>
        <row r="38">
          <cell r="Q38" t="str">
            <v>BTHC1020021R</v>
          </cell>
          <cell r="R38" t="str">
            <v>fantay.furukawa.com.pe</v>
          </cell>
          <cell r="S38" t="str">
            <v>FURUKAWA\fantay</v>
          </cell>
        </row>
        <row r="39">
          <cell r="Q39" t="str">
            <v>MXL5323H9X</v>
          </cell>
          <cell r="R39" t="str">
            <v>edelacruz.furukawa.com.pe</v>
          </cell>
          <cell r="S39" t="str">
            <v>FURUKAWA\edelacruz</v>
          </cell>
        </row>
        <row r="40">
          <cell r="Q40" t="str">
            <v>MXL43217B0</v>
          </cell>
          <cell r="R40" t="str">
            <v>elanda.furukawa.com.pe</v>
          </cell>
          <cell r="S40" t="str">
            <v>FURUKAWA\TTV120</v>
          </cell>
        </row>
        <row r="41">
          <cell r="Q41" t="str">
            <v>MXL3270GSP</v>
          </cell>
          <cell r="R41" t="str">
            <v>emarin.furukawa.com.pe</v>
          </cell>
          <cell r="S41" t="str">
            <v>FURUKAWA\schavez</v>
          </cell>
        </row>
        <row r="42">
          <cell r="Q42" t="str">
            <v>MXL3270GVY</v>
          </cell>
          <cell r="R42" t="str">
            <v>emeza.furukawa.com.pe</v>
          </cell>
          <cell r="S42" t="str">
            <v>FURUKAWA\emeza</v>
          </cell>
        </row>
        <row r="43">
          <cell r="Q43" t="str">
            <v>MXL3511CT0</v>
          </cell>
          <cell r="R43" t="str">
            <v>eperez.furukawa.com.pe</v>
          </cell>
          <cell r="S43" t="str">
            <v>FURUKAWA\eperez</v>
          </cell>
        </row>
        <row r="44">
          <cell r="Q44" t="str">
            <v>BTHC0500079V</v>
          </cell>
          <cell r="R44" t="str">
            <v>fcanchari-tx.furukawa.com.pe</v>
          </cell>
          <cell r="S44" t="str">
            <v>FURUKAWA\txinsulado</v>
          </cell>
        </row>
        <row r="45">
          <cell r="Q45" t="str">
            <v>BTWB036000EK</v>
          </cell>
          <cell r="R45" t="str">
            <v>fkpelisapccab1.furukawa.com.pe</v>
          </cell>
          <cell r="S45" t="str">
            <v>FURUKAWA\cquiroz</v>
          </cell>
        </row>
        <row r="46">
          <cell r="Q46" t="str">
            <v>MXL2461BRG</v>
          </cell>
          <cell r="R46" t="str">
            <v>fcamacho.furukawa.com.pe</v>
          </cell>
          <cell r="S46" t="str">
            <v>FURUKAWA\fcamacho</v>
          </cell>
        </row>
        <row r="47">
          <cell r="Q47" t="str">
            <v>BTWW131010PV</v>
          </cell>
          <cell r="R47" t="str">
            <v>fkpelisapccab2.furukawa.com.pe</v>
          </cell>
          <cell r="S47" t="str">
            <v>FKPELISAPCCAB2\Administrador</v>
          </cell>
        </row>
        <row r="48">
          <cell r="Q48" t="str">
            <v>MXL32435MB</v>
          </cell>
          <cell r="R48" t="str">
            <v>fhuaman.furukawa.com.pe</v>
          </cell>
          <cell r="S48" t="str">
            <v>FURUKAWA\fhuaman</v>
          </cell>
        </row>
        <row r="49">
          <cell r="Q49" t="str">
            <v>MXL32435QW</v>
          </cell>
          <cell r="R49" t="str">
            <v>fiwamoto.furukawa.com.pe</v>
          </cell>
          <cell r="S49" t="str">
            <v>FURUKAWA\fiwamoto</v>
          </cell>
        </row>
        <row r="50">
          <cell r="Q50" t="str">
            <v>MXL23001KS</v>
          </cell>
          <cell r="R50" t="str">
            <v>fkpelisapcmant.furukawa.com.pe</v>
          </cell>
          <cell r="S50" t="str">
            <v>FURUKAWA\mantenimiento_sa</v>
          </cell>
        </row>
        <row r="51">
          <cell r="Q51" t="str">
            <v>MXL5370S4N</v>
          </cell>
          <cell r="R51" t="str">
            <v>fkpelisattv117.furukawa.com.pe</v>
          </cell>
          <cell r="S51" t="str">
            <v>FURUKAWA\TTV117</v>
          </cell>
        </row>
        <row r="52">
          <cell r="Q52" t="str">
            <v>CB22916764</v>
          </cell>
          <cell r="R52" t="str">
            <v>galvizuri-m.furukawa.com.pe</v>
          </cell>
          <cell r="S52" t="str">
            <v>galvizuri-m\galvizuriope</v>
          </cell>
        </row>
        <row r="53">
          <cell r="Q53" t="str">
            <v>9A089609H</v>
          </cell>
          <cell r="R53" t="str">
            <v>gispmovil02.furukawa.com.pe</v>
          </cell>
          <cell r="S53" t="str">
            <v>FURUKAWA\jastorayme</v>
          </cell>
        </row>
        <row r="54">
          <cell r="Q54" t="str">
            <v>MXL32435MM</v>
          </cell>
          <cell r="R54" t="str">
            <v>fkpelisattv140.furukawa.com.pe</v>
          </cell>
          <cell r="S54" t="str">
            <v>FURUKAWA\jmuedas</v>
          </cell>
        </row>
        <row r="55">
          <cell r="Q55" t="str">
            <v>MXL35116TW</v>
          </cell>
          <cell r="R55" t="str">
            <v>frodriguez.furukawa.com.pe</v>
          </cell>
          <cell r="S55" t="str">
            <v>FURUKAWA\frodriguez</v>
          </cell>
        </row>
        <row r="56">
          <cell r="Q56" t="str">
            <v>MXL32435MC</v>
          </cell>
          <cell r="R56" t="str">
            <v>galvizuri.furukawa.com.pe</v>
          </cell>
          <cell r="S56" t="str">
            <v>FURUKAWA\galvizuri</v>
          </cell>
        </row>
        <row r="57">
          <cell r="Q57" t="str">
            <v>BTHC043001TR</v>
          </cell>
          <cell r="R57" t="str">
            <v>gitipc010.furukawa.com.pe</v>
          </cell>
          <cell r="S57" t="str">
            <v>FURUKAWA\matriceria2</v>
          </cell>
        </row>
        <row r="58">
          <cell r="Q58" t="str">
            <v>MXL32435RN</v>
          </cell>
          <cell r="R58" t="str">
            <v>gchacon.furukawa.com.pe</v>
          </cell>
          <cell r="S58" t="str">
            <v>FURUKAWA\gchacon</v>
          </cell>
        </row>
        <row r="59">
          <cell r="Q59" t="str">
            <v>MXL6280XTB</v>
          </cell>
          <cell r="R59" t="str">
            <v>gmori.furukawa.com.pe</v>
          </cell>
          <cell r="S59" t="str">
            <v>FURUKAWA\gmori</v>
          </cell>
        </row>
        <row r="60">
          <cell r="Q60" t="str">
            <v>MXL44125DH</v>
          </cell>
          <cell r="R60" t="str">
            <v>hobando.furukawa.com.pe</v>
          </cell>
          <cell r="S60" t="str">
            <v>FURUKAWA\hobando</v>
          </cell>
        </row>
        <row r="61">
          <cell r="Q61" t="str">
            <v>MXL5151Y3F</v>
          </cell>
          <cell r="R61" t="str">
            <v>hquispe.furukawa.com.pe</v>
          </cell>
          <cell r="S61" t="str">
            <v>FURUKAWA\dhinostroza</v>
          </cell>
        </row>
        <row r="62">
          <cell r="Q62" t="str">
            <v>MXL3510ZZX</v>
          </cell>
          <cell r="R62" t="str">
            <v>glaserna.furukawa.com.pe</v>
          </cell>
          <cell r="S62" t="str">
            <v>FURUKAWA\glaserna</v>
          </cell>
        </row>
        <row r="63">
          <cell r="Q63" t="str">
            <v>CNU331B87N</v>
          </cell>
          <cell r="R63" t="str">
            <v>infrati-m.furukawa.com.pe</v>
          </cell>
          <cell r="S63" t="str">
            <v>FURUKAWA\mkfurukawa</v>
          </cell>
        </row>
        <row r="64">
          <cell r="Q64" t="str">
            <v>Chassis Serial Number</v>
          </cell>
          <cell r="R64" t="str">
            <v>grojas.furukawa.com.pe</v>
          </cell>
          <cell r="S64" t="str">
            <v>FURUKAWA\grojas</v>
          </cell>
        </row>
        <row r="65">
          <cell r="Q65" t="str">
            <v>MXL25016WF</v>
          </cell>
          <cell r="R65" t="str">
            <v>gvega.furukawa.com.pe</v>
          </cell>
          <cell r="S65" t="str">
            <v>FURUKAWA\gvega</v>
          </cell>
        </row>
        <row r="66">
          <cell r="Q66" t="str">
            <v>MXL32435NN</v>
          </cell>
          <cell r="R66" t="str">
            <v>hccahuana.furukawa.com.pe</v>
          </cell>
          <cell r="S66" t="str">
            <v>FURUKAWA\rtokumoto</v>
          </cell>
        </row>
        <row r="67">
          <cell r="Q67" t="str">
            <v>R90GZHD8</v>
          </cell>
          <cell r="R67" t="str">
            <v>jagarcia-m.furukawa.com.pe</v>
          </cell>
          <cell r="S67" t="str">
            <v>FURUKAWA\jagarcia</v>
          </cell>
        </row>
        <row r="68">
          <cell r="Q68" t="str">
            <v>CNU314BC2J</v>
          </cell>
          <cell r="R68" t="str">
            <v>hkutsuma.furukawa.com.pe</v>
          </cell>
          <cell r="S68" t="str">
            <v>FURUKAWA\hkutsuma</v>
          </cell>
        </row>
        <row r="69">
          <cell r="Q69" t="str">
            <v>MXL3480P32</v>
          </cell>
          <cell r="R69" t="str">
            <v>jbarreto.furukawa.com.pe</v>
          </cell>
          <cell r="S69" t="str">
            <v>FURUKAWA\jbarreto</v>
          </cell>
        </row>
        <row r="70">
          <cell r="Q70" t="str">
            <v>MXL3111N62</v>
          </cell>
          <cell r="R70" t="str">
            <v>jhirakata.furukawa.com.pe</v>
          </cell>
          <cell r="S70" t="str">
            <v>FURUKAWA\jhirakata</v>
          </cell>
        </row>
        <row r="71">
          <cell r="Q71" t="str">
            <v>MXL3270GTD</v>
          </cell>
          <cell r="R71" t="str">
            <v>icuya.furukawa.com.pe</v>
          </cell>
          <cell r="S71" t="str">
            <v>FURUKAWA\icuya</v>
          </cell>
        </row>
        <row r="72">
          <cell r="Q72" t="str">
            <v>MXL32435PK</v>
          </cell>
          <cell r="R72" t="str">
            <v>igutierrez.furukawa.com.pe</v>
          </cell>
          <cell r="S72" t="str">
            <v>FURUKAWA\igutierrez</v>
          </cell>
        </row>
        <row r="73">
          <cell r="Q73" t="str">
            <v>MXL32435N3</v>
          </cell>
          <cell r="R73" t="str">
            <v>ihuertas.furukawa.com.pe</v>
          </cell>
          <cell r="S73" t="str">
            <v>FURUKAWA\ihuertas</v>
          </cell>
        </row>
        <row r="74">
          <cell r="Q74" t="str">
            <v>MXL5050W5M</v>
          </cell>
          <cell r="R74" t="str">
            <v>jpalomino.furukawa.com.pe</v>
          </cell>
          <cell r="S74" t="str">
            <v>FURUKAWA\mechevarria</v>
          </cell>
        </row>
        <row r="75">
          <cell r="Q75" t="str">
            <v>MXL1170BFF</v>
          </cell>
          <cell r="R75" t="str">
            <v>jrevello-tx.furukawa.com.pe</v>
          </cell>
          <cell r="S75" t="str">
            <v>FURUKAWA\JRevello</v>
          </cell>
        </row>
        <row r="76">
          <cell r="Q76" t="str">
            <v>MXL35116TB</v>
          </cell>
          <cell r="R76" t="str">
            <v>jayala.furukawa.com.pe</v>
          </cell>
          <cell r="S76" t="str">
            <v>FURUKAWA\jayala</v>
          </cell>
        </row>
        <row r="77">
          <cell r="Q77" t="str">
            <v>CND50728Q3</v>
          </cell>
          <cell r="R77" t="str">
            <v>jrimarachin-m.furukawa.com.pe</v>
          </cell>
          <cell r="S77" t="str">
            <v>FURUKAWA\jrimarachin</v>
          </cell>
        </row>
        <row r="78">
          <cell r="Q78" t="str">
            <v>MXL32435P0</v>
          </cell>
          <cell r="R78" t="str">
            <v>juehara.furukawa.com.pe</v>
          </cell>
          <cell r="S78" t="str">
            <v>FURUKAWA\juehara</v>
          </cell>
        </row>
        <row r="79">
          <cell r="Q79" t="str">
            <v>MXL30911Y4</v>
          </cell>
          <cell r="R79" t="str">
            <v>jbenites.furukawa.com.pe</v>
          </cell>
          <cell r="S79" t="str">
            <v>FURUKAWA\jbenites</v>
          </cell>
        </row>
        <row r="80">
          <cell r="Q80" t="str">
            <v>MXL3243593</v>
          </cell>
          <cell r="R80" t="str">
            <v>jcastaneda.furukawa.com.pe</v>
          </cell>
          <cell r="S80" t="str">
            <v>FURUKAWA\mlanders</v>
          </cell>
        </row>
        <row r="81">
          <cell r="Q81" t="str">
            <v>MXL44125DJ</v>
          </cell>
          <cell r="R81" t="str">
            <v>jcelis.furukawa.com.pe</v>
          </cell>
          <cell r="S81" t="str">
            <v>FURUKAWA\jcelis</v>
          </cell>
        </row>
        <row r="82">
          <cell r="Q82" t="str">
            <v>Chassis Serial Number</v>
          </cell>
          <cell r="R82" t="str">
            <v>jchinchay.furukawa.com.pe</v>
          </cell>
          <cell r="S82" t="str">
            <v>FURUKAWA\jchinchay</v>
          </cell>
        </row>
        <row r="83">
          <cell r="Q83" t="str">
            <v>CB22914896</v>
          </cell>
          <cell r="R83" t="str">
            <v>jescobar-m.furukawa.com.pe</v>
          </cell>
          <cell r="S83" t="str">
            <v>FURUKAWA\jescobar</v>
          </cell>
        </row>
        <row r="84">
          <cell r="Q84" t="str">
            <v>2UA5382JLD</v>
          </cell>
          <cell r="R84" t="str">
            <v>jfuentes.furukawa.com.pe</v>
          </cell>
          <cell r="S84" t="str">
            <v>FURUKAWA\jfuentes</v>
          </cell>
        </row>
        <row r="85">
          <cell r="Q85" t="str">
            <v>MXL324358D</v>
          </cell>
          <cell r="R85" t="str">
            <v>jvalladares.furukawa.com.pe</v>
          </cell>
          <cell r="S85" t="str">
            <v>FURUKAWA\jvalladares</v>
          </cell>
        </row>
        <row r="86">
          <cell r="Q86" t="str">
            <v>Chassis Serial Number</v>
          </cell>
          <cell r="R86" t="str">
            <v>jhuachez-mm.furukawa.com.pe</v>
          </cell>
          <cell r="S86" t="str">
            <v>FURUKAWA\jhuachez</v>
          </cell>
        </row>
        <row r="87">
          <cell r="Q87" t="str">
            <v>MXL35116TH</v>
          </cell>
          <cell r="R87" t="str">
            <v>jmunoz.furukawa.com.pe</v>
          </cell>
          <cell r="S87" t="str">
            <v>FURUKAWA\jmunoz</v>
          </cell>
        </row>
        <row r="88">
          <cell r="Q88" t="str">
            <v>BTWW144012CN</v>
          </cell>
          <cell r="R88" t="str">
            <v>jnakasone.furukawa.com.pe</v>
          </cell>
          <cell r="S88" t="str">
            <v>FURUKAWA\jnakasone</v>
          </cell>
        </row>
        <row r="89">
          <cell r="Q89" t="str">
            <v>MXL32435NK</v>
          </cell>
          <cell r="R89" t="str">
            <v>jpajuelo-n.furukawa.com.pe</v>
          </cell>
          <cell r="S89" t="str">
            <v>FURUKAWA\mgarcia</v>
          </cell>
        </row>
        <row r="90">
          <cell r="Q90" t="str">
            <v>MXL32435RJ</v>
          </cell>
          <cell r="R90" t="str">
            <v>jpalacios.furukawa.com.pe</v>
          </cell>
          <cell r="S90" t="str">
            <v>FURUKAWA\jpalacios</v>
          </cell>
        </row>
        <row r="91">
          <cell r="Q91" t="str">
            <v>BTHC0490019G</v>
          </cell>
          <cell r="R91" t="str">
            <v>jvilcapoma.furukawa.com.pe</v>
          </cell>
          <cell r="S91" t="str">
            <v>FURUKAWA\jvilcapoma</v>
          </cell>
        </row>
        <row r="92">
          <cell r="Q92" t="str">
            <v>MXL32435QX</v>
          </cell>
          <cell r="R92" t="str">
            <v>jportillo.furukawa.com.pe</v>
          </cell>
          <cell r="S92" t="str">
            <v>FURUKAWA\jportillo</v>
          </cell>
        </row>
        <row r="93">
          <cell r="Q93" t="str">
            <v>MXL3511006</v>
          </cell>
          <cell r="R93" t="str">
            <v>kromani.furukawa.com.pe</v>
          </cell>
          <cell r="S93" t="str">
            <v>FURUKAWA\kromani</v>
          </cell>
        </row>
        <row r="94">
          <cell r="Q94" t="str">
            <v>MXL5240PFF</v>
          </cell>
          <cell r="R94" t="str">
            <v>lchise.furukawa.com.pe</v>
          </cell>
          <cell r="S94" t="str">
            <v>FURUKAWA\lchise</v>
          </cell>
        </row>
        <row r="95">
          <cell r="Q95" t="str">
            <v>MXL32435MZ</v>
          </cell>
          <cell r="R95" t="str">
            <v>jrosales.furukawa.com.pe</v>
          </cell>
          <cell r="S95" t="str">
            <v>FURUKAWA\jrosales</v>
          </cell>
        </row>
        <row r="96">
          <cell r="Q96" t="str">
            <v>BTHC1180001A</v>
          </cell>
          <cell r="R96" t="str">
            <v>lisec.furukawa.com.pe</v>
          </cell>
          <cell r="S96" t="str">
            <v>FURUKAWA\dbautista</v>
          </cell>
        </row>
        <row r="97">
          <cell r="Q97" t="str">
            <v>CNU320C50C</v>
          </cell>
          <cell r="R97" t="str">
            <v>lkitsuta-m.furukawa.com.pe</v>
          </cell>
          <cell r="S97" t="str">
            <v>FURUKAWA\lkitsuta</v>
          </cell>
        </row>
        <row r="98">
          <cell r="Q98" t="str">
            <v>MXL324356S</v>
          </cell>
          <cell r="R98" t="str">
            <v>lmedina.furukawa.com.pe</v>
          </cell>
          <cell r="S98" t="str">
            <v>FURUKAWA\lmedina</v>
          </cell>
        </row>
        <row r="99">
          <cell r="Q99" t="str">
            <v>MXL324358P</v>
          </cell>
          <cell r="R99" t="str">
            <v>mcalderon.furukawa.com.pe</v>
          </cell>
          <cell r="S99" t="str">
            <v>FURUKAWA\lrojas</v>
          </cell>
        </row>
        <row r="100">
          <cell r="Q100" t="str">
            <v>MXL5050WQ9</v>
          </cell>
          <cell r="R100" t="str">
            <v>jvinatea.furukawa.com.pe</v>
          </cell>
          <cell r="S100" t="str">
            <v>FURUKAWA\jvinatea</v>
          </cell>
        </row>
        <row r="101">
          <cell r="Q101" t="str">
            <v>BTWW21802F0Y</v>
          </cell>
          <cell r="R101" t="str">
            <v>kegusquiza.furukawa.com.pe</v>
          </cell>
          <cell r="S101" t="str">
            <v>FURUKAWA\kegusquiza</v>
          </cell>
        </row>
        <row r="102">
          <cell r="Q102" t="str">
            <v>MXL3281DM3</v>
          </cell>
          <cell r="R102" t="str">
            <v>mechevarria.furukawa.com.pe</v>
          </cell>
          <cell r="S102" t="str">
            <v>FURUKAWA\mechevarria</v>
          </cell>
        </row>
        <row r="103">
          <cell r="Q103" t="str">
            <v>MXL5370HXJ</v>
          </cell>
          <cell r="R103" t="str">
            <v>kmagallanes.furukawa.com.pe</v>
          </cell>
          <cell r="S103" t="str">
            <v>FURUKAWA\kmagallanes</v>
          </cell>
        </row>
        <row r="104">
          <cell r="Q104" t="str">
            <v>MXL32435ND</v>
          </cell>
          <cell r="R104" t="str">
            <v>kmiyahira.furukawa.com.pe</v>
          </cell>
          <cell r="S104" t="str">
            <v>FURUKAWA\kmiyahira</v>
          </cell>
        </row>
        <row r="105">
          <cell r="Q105" t="str">
            <v>MXL32435MX</v>
          </cell>
          <cell r="R105" t="str">
            <v>kperez.furukawa.com.pe</v>
          </cell>
          <cell r="S105" t="str">
            <v>FURUKAWA\kperez</v>
          </cell>
        </row>
        <row r="106">
          <cell r="Q106" t="str">
            <v>2CE4191HL6</v>
          </cell>
          <cell r="R106" t="str">
            <v>krojas-m.furukawa.com.pe</v>
          </cell>
          <cell r="S106" t="str">
            <v>FURUKAWA\lbarrientos</v>
          </cell>
        </row>
        <row r="107">
          <cell r="R107" t="str">
            <v>mfurukawa-tx.furukawa.com.pe</v>
          </cell>
          <cell r="S107" t="str">
            <v>Desconocido</v>
          </cell>
        </row>
        <row r="108">
          <cell r="Q108" t="str">
            <v>MXL324359W</v>
          </cell>
          <cell r="R108" t="str">
            <v>laponte.furukawa.com.pe</v>
          </cell>
          <cell r="S108" t="str">
            <v>FURUKAWA\laponte</v>
          </cell>
        </row>
        <row r="109">
          <cell r="Q109" t="str">
            <v>MXL32435NY</v>
          </cell>
          <cell r="R109" t="str">
            <v>lcadillo.furukawa.com.pe</v>
          </cell>
          <cell r="S109" t="str">
            <v>FURUKAWA\lcadillo</v>
          </cell>
        </row>
        <row r="110">
          <cell r="Q110" t="str">
            <v>MXL351100R</v>
          </cell>
          <cell r="R110" t="str">
            <v>lcallupe.furukawa.com.pe</v>
          </cell>
          <cell r="S110" t="str">
            <v>FURUKAWA\lcallupe</v>
          </cell>
        </row>
        <row r="111">
          <cell r="Q111" t="str">
            <v>MXL32435RH</v>
          </cell>
          <cell r="R111" t="str">
            <v>lcastillo.furukawa.com.pe</v>
          </cell>
          <cell r="S111" t="str">
            <v>FURUKAWA\jarone</v>
          </cell>
        </row>
        <row r="112">
          <cell r="Q112" t="str">
            <v>MXL3243596</v>
          </cell>
          <cell r="R112" t="str">
            <v>lchampi.furukawa.com.pe</v>
          </cell>
          <cell r="S112" t="str">
            <v>FURUKAWA\lchampi</v>
          </cell>
        </row>
        <row r="113">
          <cell r="Q113" t="str">
            <v>BTPR821016RA</v>
          </cell>
          <cell r="R113" t="str">
            <v>mostrador.furukawa.com.pe</v>
          </cell>
          <cell r="S113" t="str">
            <v>FURUKAWA\cperez</v>
          </cell>
        </row>
        <row r="114">
          <cell r="Q114" t="str">
            <v>PC04GVCR</v>
          </cell>
          <cell r="R114" t="str">
            <v>lgonzales.furukawa.com.pe</v>
          </cell>
          <cell r="S114" t="str">
            <v>FURUKAWA\lgonzales</v>
          </cell>
        </row>
        <row r="115">
          <cell r="Q115" t="str">
            <v>MXL2420P0F</v>
          </cell>
          <cell r="R115" t="str">
            <v>lhilario.furukawa.com.pe</v>
          </cell>
          <cell r="S115" t="str">
            <v>FURUKAWA\lhilario</v>
          </cell>
        </row>
        <row r="116">
          <cell r="Q116" t="str">
            <v>MXL3270GVM</v>
          </cell>
          <cell r="R116" t="str">
            <v>lhuamanl.furukawa.com.pe</v>
          </cell>
          <cell r="S116" t="str">
            <v>FURUKAWA\jheredia</v>
          </cell>
        </row>
        <row r="117">
          <cell r="Q117" t="str">
            <v>R90MYLN8</v>
          </cell>
          <cell r="R117" t="str">
            <v>lhuaman-m.furukawa.com.pe</v>
          </cell>
          <cell r="S117" t="str">
            <v>FURUKAWA\lhuaman</v>
          </cell>
        </row>
        <row r="118">
          <cell r="Q118" t="str">
            <v>CSN12345678901234567</v>
          </cell>
          <cell r="R118" t="str">
            <v>mrioja-m.furukawa.com.pe</v>
          </cell>
          <cell r="S118" t="str">
            <v>FURUKAWA\mrioja</v>
          </cell>
        </row>
        <row r="119">
          <cell r="Q119" t="str">
            <v>MXL5241JFJ</v>
          </cell>
          <cell r="R119" t="str">
            <v>mvasquez.furukawa.com.pe</v>
          </cell>
          <cell r="S119" t="str">
            <v>FURUKAWA\mvasquez</v>
          </cell>
        </row>
        <row r="120">
          <cell r="Q120" t="str">
            <v>MXL4382LZX</v>
          </cell>
          <cell r="R120" t="str">
            <v>lmaehira.furukawa.com.pe</v>
          </cell>
          <cell r="S120" t="str">
            <v>FURUKAWA\lmaehira</v>
          </cell>
        </row>
        <row r="121">
          <cell r="Q121" t="str">
            <v>MXL32435NV</v>
          </cell>
          <cell r="R121" t="str">
            <v>ngutierrez.furukawa.com.pe</v>
          </cell>
          <cell r="S121" t="str">
            <v>FURUKAWA\ngutierrez</v>
          </cell>
        </row>
        <row r="122">
          <cell r="Q122" t="str">
            <v>MXL411275X</v>
          </cell>
          <cell r="R122" t="str">
            <v>lmiyoshi.furukawa.com.pe</v>
          </cell>
          <cell r="S122" t="str">
            <v>FURUKAWA\lmiyoshi</v>
          </cell>
        </row>
        <row r="123">
          <cell r="Q123" t="str">
            <v>MXL32435NJ</v>
          </cell>
          <cell r="R123" t="str">
            <v>lsanchez1.furukawa.com.pe</v>
          </cell>
          <cell r="S123" t="str">
            <v>FURUKAWA\lsanchez</v>
          </cell>
        </row>
        <row r="124">
          <cell r="Q124" t="str">
            <v>MXL32435NZ</v>
          </cell>
          <cell r="R124" t="str">
            <v>lterreros.furukawa.com.pe</v>
          </cell>
          <cell r="S124" t="str">
            <v>FURUKAWA\lterreros</v>
          </cell>
        </row>
        <row r="125">
          <cell r="Q125" t="str">
            <v>MXL32435PW</v>
          </cell>
          <cell r="R125" t="str">
            <v>ltorres.furukawa.com.pe</v>
          </cell>
          <cell r="S125" t="str">
            <v>FURUKAWA\ltorres</v>
          </cell>
        </row>
        <row r="126">
          <cell r="Q126" t="str">
            <v>MXL32435RK</v>
          </cell>
          <cell r="R126" t="str">
            <v>lyance.furukawa.com.pe</v>
          </cell>
          <cell r="S126" t="str">
            <v>FURUKAWA\kmarroquin</v>
          </cell>
        </row>
        <row r="127">
          <cell r="Q127" t="str">
            <v>MXL32435RC</v>
          </cell>
          <cell r="R127" t="str">
            <v>maguirre.furukawa.com.pe</v>
          </cell>
          <cell r="S127" t="str">
            <v>FURUKAWA\maguirre</v>
          </cell>
        </row>
        <row r="128">
          <cell r="Q128" t="str">
            <v>2CE4170Z7V</v>
          </cell>
          <cell r="R128" t="str">
            <v>mbenzo-m.furukawa.com.pe</v>
          </cell>
          <cell r="S128" t="str">
            <v>FURUKAWA\mbenzo</v>
          </cell>
        </row>
        <row r="129">
          <cell r="R129" t="str">
            <v>nonofre.furukawa.com.pe</v>
          </cell>
          <cell r="S129" t="str">
            <v>Desconocido</v>
          </cell>
        </row>
        <row r="130">
          <cell r="Q130" t="str">
            <v>MXL32435B5</v>
          </cell>
          <cell r="R130" t="str">
            <v>mcisneros.furukawa.com.pe</v>
          </cell>
          <cell r="S130" t="str">
            <v>FURUKAWA\mcisneros</v>
          </cell>
        </row>
        <row r="131">
          <cell r="Q131" t="str">
            <v>BTWW208011D7</v>
          </cell>
          <cell r="R131" t="str">
            <v>ntorres.furukawa.com.pe</v>
          </cell>
          <cell r="S131" t="str">
            <v>FURUKAWA\bmayta</v>
          </cell>
        </row>
        <row r="132">
          <cell r="R132" t="str">
            <v>ohirakata.furukawa.com.pe</v>
          </cell>
          <cell r="S132" t="str">
            <v>Desconocido</v>
          </cell>
        </row>
        <row r="133">
          <cell r="Q133" t="str">
            <v>MXL3111Q73</v>
          </cell>
          <cell r="R133" t="str">
            <v>mgarcia.furukawa.com.pe</v>
          </cell>
          <cell r="S133" t="str">
            <v>FURUKAWA\mgarcia</v>
          </cell>
        </row>
        <row r="134">
          <cell r="Q134" t="str">
            <v>MXL351106M</v>
          </cell>
          <cell r="R134" t="str">
            <v>mhirakawa.furukawa.com.pe</v>
          </cell>
          <cell r="S134" t="str">
            <v>FURUKAWA\mhirakawa</v>
          </cell>
        </row>
        <row r="135">
          <cell r="Q135" t="str">
            <v>AZTY9430006A</v>
          </cell>
          <cell r="R135" t="str">
            <v>mkfurukawa.furukawa.com.pe</v>
          </cell>
          <cell r="S135" t="str">
            <v>FURUKAWA\mkfurukawa</v>
          </cell>
        </row>
        <row r="136">
          <cell r="Q136" t="str">
            <v>MXL4382M08</v>
          </cell>
          <cell r="R136" t="str">
            <v>mlaguna.furukawa.com.pe</v>
          </cell>
          <cell r="S136" t="str">
            <v>FURUKAWA\mlaguna</v>
          </cell>
        </row>
        <row r="137">
          <cell r="Q137" t="str">
            <v>AZTY010001HW</v>
          </cell>
          <cell r="R137" t="str">
            <v>mlanders.furukawa.com.pe</v>
          </cell>
          <cell r="S137" t="str">
            <v>FURUKAWA\mlanders</v>
          </cell>
        </row>
        <row r="138">
          <cell r="Q138" t="str">
            <v>MXL611237Y</v>
          </cell>
          <cell r="R138" t="str">
            <v>ohirakatan.furukawa.com.pe</v>
          </cell>
          <cell r="S138" t="str">
            <v>FURUKAWA\mvasquez</v>
          </cell>
        </row>
        <row r="139">
          <cell r="Q139" t="str">
            <v>MXL3232KZT</v>
          </cell>
          <cell r="R139" t="str">
            <v>ohirakata-n.furukawa.com.pe</v>
          </cell>
          <cell r="S139" t="str">
            <v>FURUKAWA\fdelsolar</v>
          </cell>
        </row>
        <row r="140">
          <cell r="Q140" t="str">
            <v>MXL32435QB</v>
          </cell>
          <cell r="R140" t="str">
            <v>pfk-cextrusion1.furukawa.com.pe</v>
          </cell>
          <cell r="S140" t="str">
            <v>FURUKAWA\cextrusion</v>
          </cell>
        </row>
        <row r="141">
          <cell r="Q141" t="str">
            <v>OEM Chassis Serial Number</v>
          </cell>
          <cell r="R141" t="str">
            <v>mrodriguez-m.furukawa.com.pe</v>
          </cell>
          <cell r="S141" t="str">
            <v>FURUKAWA\mrodriguez</v>
          </cell>
        </row>
        <row r="142">
          <cell r="Q142" t="str">
            <v>MXL2420NZX</v>
          </cell>
          <cell r="R142" t="str">
            <v>pfk-embalaje.furukawa.com.pe</v>
          </cell>
          <cell r="S142" t="str">
            <v>FURUKAWA\embalajepfk</v>
          </cell>
        </row>
        <row r="143">
          <cell r="Q143" t="str">
            <v>MXL324356Q</v>
          </cell>
          <cell r="R143" t="str">
            <v>mverastegui.furukawa.com.pe</v>
          </cell>
          <cell r="S143" t="str">
            <v>FURUKAWA\mverastegui</v>
          </cell>
        </row>
        <row r="144">
          <cell r="Q144" t="str">
            <v>MXL4352D27</v>
          </cell>
          <cell r="R144" t="str">
            <v>mzenteno.furukawa.com.pe</v>
          </cell>
          <cell r="S144" t="str">
            <v>FURUKAWA\mzenteno</v>
          </cell>
        </row>
        <row r="145">
          <cell r="Q145" t="str">
            <v>MXL24207W3</v>
          </cell>
          <cell r="R145" t="str">
            <v>mzenteno2.furukawa.com.pe</v>
          </cell>
          <cell r="S145" t="str">
            <v>FURUKAWA\mzenteno</v>
          </cell>
        </row>
        <row r="146">
          <cell r="Q146" t="str">
            <v>BTWW22100QBP</v>
          </cell>
          <cell r="R146" t="str">
            <v>pfk-lpintura.furukawa.com.pe</v>
          </cell>
          <cell r="S146" t="str">
            <v>FURUKAWA\emelquiades</v>
          </cell>
        </row>
        <row r="147">
          <cell r="Q147" t="str">
            <v>MXL32435QY</v>
          </cell>
          <cell r="R147" t="str">
            <v>njeri.furukawa.com.pe</v>
          </cell>
          <cell r="S147" t="str">
            <v>FURUKAWA\njeri</v>
          </cell>
        </row>
        <row r="148">
          <cell r="Q148" t="str">
            <v>MXL32435MQ</v>
          </cell>
          <cell r="R148" t="str">
            <v>nlinares.furukawa.com.pe</v>
          </cell>
          <cell r="S148" t="str">
            <v>FURUKAWA\nlinares</v>
          </cell>
        </row>
        <row r="149">
          <cell r="Q149" t="str">
            <v>MXL10503P2</v>
          </cell>
          <cell r="R149" t="str">
            <v>pfk-manteni.furukawa.com.pe</v>
          </cell>
          <cell r="S149" t="str">
            <v>FURUKAWA\mantenimientopfk</v>
          </cell>
        </row>
        <row r="150">
          <cell r="Q150" t="str">
            <v>MXL324358T</v>
          </cell>
          <cell r="R150" t="str">
            <v>pfk-matriceria1.furukawa.com.pe</v>
          </cell>
          <cell r="S150" t="str">
            <v>FURUKAWA\matriceria</v>
          </cell>
        </row>
        <row r="151">
          <cell r="Q151" t="str">
            <v>MXL3510WQR</v>
          </cell>
          <cell r="R151" t="str">
            <v>oamasifuen.furukawa.com.pe</v>
          </cell>
          <cell r="S151" t="str">
            <v>FURUKAWA\aestabridis</v>
          </cell>
        </row>
        <row r="152">
          <cell r="Q152" t="str">
            <v>MXL4501NBX</v>
          </cell>
          <cell r="R152" t="str">
            <v>obarandiaran.furukawa.com.pe</v>
          </cell>
          <cell r="S152" t="str">
            <v>FURUKAWA\obarandiaran</v>
          </cell>
        </row>
        <row r="153">
          <cell r="Q153" t="str">
            <v>CNU316C180</v>
          </cell>
          <cell r="R153" t="str">
            <v>ogonzales.furukawa.com.pe</v>
          </cell>
          <cell r="S153" t="str">
            <v>FURUKAWA\ogonzales</v>
          </cell>
        </row>
        <row r="154">
          <cell r="Q154" t="str">
            <v>MXL3243598</v>
          </cell>
          <cell r="R154" t="str">
            <v>pfk-matriceria2.furukawa.com.pe</v>
          </cell>
          <cell r="S154" t="str">
            <v>FURUKAWA\matriceria</v>
          </cell>
        </row>
        <row r="155">
          <cell r="Q155" t="str">
            <v>BTWW14502AEG</v>
          </cell>
          <cell r="R155" t="str">
            <v>phoyos.furukawa.com.pe</v>
          </cell>
          <cell r="S155" t="str">
            <v>FURUKAWA\phoyos</v>
          </cell>
        </row>
        <row r="156">
          <cell r="Q156" t="str">
            <v>MXL5510QCB</v>
          </cell>
          <cell r="R156" t="str">
            <v>pramirez.furukawa.com.pe</v>
          </cell>
          <cell r="S156" t="str">
            <v>FURUKAWA\pramirez</v>
          </cell>
        </row>
        <row r="157">
          <cell r="Q157" t="str">
            <v>MXL32435M4</v>
          </cell>
          <cell r="R157" t="str">
            <v>pc1ofisis.furukawa.com.pe</v>
          </cell>
          <cell r="S157" t="str">
            <v>FURUKAWA\uofisis2</v>
          </cell>
        </row>
        <row r="158">
          <cell r="Q158" t="str">
            <v>MXL13129S0</v>
          </cell>
          <cell r="R158" t="str">
            <v>rerazo.furukawa.com.pe</v>
          </cell>
          <cell r="S158" t="str">
            <v>FURUKAWA\rerazo</v>
          </cell>
        </row>
        <row r="159">
          <cell r="Q159" t="str">
            <v>MXL2412ZZF</v>
          </cell>
          <cell r="R159" t="str">
            <v>rgeldres.furukawa.com.pe</v>
          </cell>
          <cell r="S159" t="str">
            <v>FURUKAWA\rgeldres</v>
          </cell>
        </row>
        <row r="160">
          <cell r="Q160" t="str">
            <v>BTWW2300063M</v>
          </cell>
          <cell r="R160" t="str">
            <v>rsoto.furukawa.com.pe</v>
          </cell>
          <cell r="S160" t="str">
            <v>FURUKAWA\rsoto</v>
          </cell>
        </row>
        <row r="161">
          <cell r="Q161" t="str">
            <v>MXL3510WPZ</v>
          </cell>
          <cell r="R161" t="str">
            <v>sgutierrez.furukawa.com.pe</v>
          </cell>
          <cell r="S161" t="str">
            <v>FURUKAWA\mgutierrez</v>
          </cell>
        </row>
        <row r="162">
          <cell r="Q162" t="str">
            <v>MXL44125CT</v>
          </cell>
          <cell r="R162" t="str">
            <v>taniac.furukawa.com.pe</v>
          </cell>
          <cell r="S162" t="str">
            <v>FURUKAWA\mkfurukawa.adm</v>
          </cell>
        </row>
        <row r="163">
          <cell r="Q163" t="str">
            <v>MXL10503NS</v>
          </cell>
          <cell r="R163" t="str">
            <v>ti-pc02.furukawa.com.pe</v>
          </cell>
          <cell r="S163" t="str">
            <v>FURUKAWA\mantenimiento_sa</v>
          </cell>
        </row>
        <row r="164">
          <cell r="Q164" t="str">
            <v>AZTY00600CXS</v>
          </cell>
          <cell r="R164" t="str">
            <v>tx-capacitacion.furukawa.com.pe</v>
          </cell>
          <cell r="S164" t="str">
            <v>FURUKAWA\Administrator</v>
          </cell>
        </row>
        <row r="165">
          <cell r="Q165" t="str">
            <v>MXL3281BMH</v>
          </cell>
          <cell r="R165" t="str">
            <v>ppanta.furukawa.com.pe</v>
          </cell>
          <cell r="S165" t="str">
            <v>FURUKAWA\aludena</v>
          </cell>
        </row>
        <row r="166">
          <cell r="Q166" t="str">
            <v>MXL3270GRL</v>
          </cell>
          <cell r="R166" t="str">
            <v>upresupuesto.furukawa.com.pe</v>
          </cell>
          <cell r="S166" t="str">
            <v>Desconocido</v>
          </cell>
        </row>
        <row r="167">
          <cell r="Q167" t="str">
            <v>CB22916812</v>
          </cell>
          <cell r="R167" t="str">
            <v>prodriguez-m.furukawa.com.pe</v>
          </cell>
          <cell r="S167" t="str">
            <v>FURUKAWA\prodriguez</v>
          </cell>
        </row>
        <row r="168">
          <cell r="Q168" t="str">
            <v>BTWW144012C5</v>
          </cell>
          <cell r="R168" t="str">
            <v>projas.furukawa.com.pe</v>
          </cell>
          <cell r="S168" t="str">
            <v>FURUKAWA\projas</v>
          </cell>
        </row>
        <row r="169">
          <cell r="Q169" t="str">
            <v>MXL34629ZP</v>
          </cell>
          <cell r="R169" t="str">
            <v>pvalladares.furukawa.com.pe</v>
          </cell>
          <cell r="S169" t="str">
            <v>FURUKAWA\pvalladares</v>
          </cell>
        </row>
        <row r="170">
          <cell r="Q170" t="str">
            <v>MXL3511074</v>
          </cell>
          <cell r="R170" t="str">
            <v>racosta.furukawa.com.pe</v>
          </cell>
          <cell r="S170" t="str">
            <v>FURUKAWA\racosta</v>
          </cell>
        </row>
        <row r="171">
          <cell r="Q171" t="str">
            <v>R90N43CX</v>
          </cell>
          <cell r="R171" t="str">
            <v>rampuero-m.furukawa.com.pe</v>
          </cell>
          <cell r="S171" t="str">
            <v>FURUKAWA\rampuero</v>
          </cell>
        </row>
        <row r="172">
          <cell r="Q172" t="str">
            <v>BTWG1070003T</v>
          </cell>
          <cell r="R172" t="str">
            <v>rbao.furukawa.com.pe</v>
          </cell>
          <cell r="S172" t="str">
            <v>FURUKAWA\nonofre</v>
          </cell>
        </row>
        <row r="173">
          <cell r="Q173" t="str">
            <v>MXL324357F</v>
          </cell>
          <cell r="R173" t="str">
            <v>recepcionfkw.furukawa.com.pe</v>
          </cell>
          <cell r="S173" t="str">
            <v>FURUKAWA\ycastro</v>
          </cell>
        </row>
        <row r="174">
          <cell r="Q174" t="str">
            <v>MXL3110SFP</v>
          </cell>
          <cell r="R174" t="str">
            <v>v28j-directorio.furukawa.com.pe</v>
          </cell>
          <cell r="S174" t="str">
            <v>FURUKAWA\directorio</v>
          </cell>
        </row>
        <row r="175">
          <cell r="Q175" t="str">
            <v>MXL324357T</v>
          </cell>
          <cell r="R175" t="str">
            <v>vcanchanya.furukawa.com.pe</v>
          </cell>
          <cell r="S175" t="str">
            <v>FURUKAWA\dantonio</v>
          </cell>
        </row>
        <row r="176">
          <cell r="Q176" t="str">
            <v>MXL40317BY</v>
          </cell>
          <cell r="R176" t="str">
            <v>rlinares.furukawa.com.pe</v>
          </cell>
          <cell r="S176" t="str">
            <v>FURUKAWA\rlinares</v>
          </cell>
        </row>
        <row r="177">
          <cell r="Q177" t="str">
            <v>BTWW132028E9</v>
          </cell>
          <cell r="R177" t="str">
            <v>rmontoro.furukawa.com.pe</v>
          </cell>
          <cell r="S177" t="str">
            <v>FURUKAWA\rmontoro</v>
          </cell>
        </row>
        <row r="178">
          <cell r="Q178" t="str">
            <v>MXL3350SKQ</v>
          </cell>
          <cell r="R178" t="str">
            <v>rpachas.furukawa.com.pe</v>
          </cell>
          <cell r="S178" t="str">
            <v>FURUKAWA\rpachas</v>
          </cell>
        </row>
        <row r="179">
          <cell r="Q179" t="str">
            <v>MXL25011DQ</v>
          </cell>
          <cell r="R179" t="str">
            <v>rparedes.furukawa.com.pe</v>
          </cell>
          <cell r="S179" t="str">
            <v>FURUKAWA\jgarcia</v>
          </cell>
        </row>
        <row r="180">
          <cell r="Q180" t="str">
            <v>AZTY0100002D</v>
          </cell>
          <cell r="R180" t="str">
            <v>rperez.furukawa.com.pe</v>
          </cell>
          <cell r="S180" t="str">
            <v>FURUKAWA\rperez</v>
          </cell>
        </row>
        <row r="181">
          <cell r="Q181" t="str">
            <v>MXL324357K</v>
          </cell>
          <cell r="R181" t="str">
            <v>rpinto.furukawa.com.pe</v>
          </cell>
          <cell r="S181" t="str">
            <v>FURUKAWA\rpinto</v>
          </cell>
        </row>
        <row r="182">
          <cell r="Q182" t="str">
            <v>BTWW226008JW</v>
          </cell>
          <cell r="R182" t="str">
            <v>vmalaver.furukawa.com.pe</v>
          </cell>
          <cell r="S182" t="str">
            <v>FURUKAWA\vmalaver</v>
          </cell>
        </row>
        <row r="183">
          <cell r="Q183" t="str">
            <v>MXL32435NW</v>
          </cell>
          <cell r="R183" t="str">
            <v>rtokumoto-n.furukawa.com.pe</v>
          </cell>
          <cell r="S183" t="str">
            <v>FURUKAWA\rtokumoto</v>
          </cell>
        </row>
        <row r="184">
          <cell r="Q184" t="str">
            <v>MXL32435NM</v>
          </cell>
          <cell r="R184" t="str">
            <v>rtoyama.furukawa.com.pe</v>
          </cell>
          <cell r="S184" t="str">
            <v>FURUKAWA\rtoyama</v>
          </cell>
        </row>
        <row r="185">
          <cell r="Q185" t="str">
            <v>BTTC11800A25</v>
          </cell>
          <cell r="R185" t="str">
            <v>werazo.furukawa.com.pe</v>
          </cell>
          <cell r="S185" t="str">
            <v>FURUKAWA\cpintado</v>
          </cell>
        </row>
        <row r="186">
          <cell r="Q186" t="str">
            <v>MXL40317C0</v>
          </cell>
          <cell r="R186" t="str">
            <v>aortiz.furukawa.com.pe</v>
          </cell>
          <cell r="S186" t="str">
            <v>FURUKAWA\mechevarria</v>
          </cell>
        </row>
        <row r="187">
          <cell r="Q187" t="str">
            <v>5CG64119X7</v>
          </cell>
          <cell r="R187" t="str">
            <v>sokuma.furukawa.com.pe</v>
          </cell>
          <cell r="S187" t="str">
            <v>FURUKAWA\sokuma</v>
          </cell>
        </row>
        <row r="188">
          <cell r="Q188" t="str">
            <v>MXL35116T9</v>
          </cell>
          <cell r="R188" t="str">
            <v>sramos.furukawa.com.pe</v>
          </cell>
          <cell r="S188" t="str">
            <v>FURUKAWA\sramos</v>
          </cell>
        </row>
        <row r="189">
          <cell r="Q189" t="str">
            <v>MXL324359C</v>
          </cell>
          <cell r="R189" t="str">
            <v>dbautista.furukawa.com.pe</v>
          </cell>
          <cell r="S189" t="str">
            <v>FURUKAWA\dbautista</v>
          </cell>
        </row>
        <row r="190">
          <cell r="Q190" t="str">
            <v>MXL4241SPB</v>
          </cell>
          <cell r="R190" t="str">
            <v>tcapcha.furukawa.com.pe</v>
          </cell>
          <cell r="S190" t="str">
            <v>FURUKAWA\tcapcha</v>
          </cell>
        </row>
        <row r="191">
          <cell r="Q191" t="str">
            <v>MXL3511K1L</v>
          </cell>
          <cell r="R191" t="str">
            <v>ggarcia.furukawa.com.pe</v>
          </cell>
          <cell r="S191" t="str">
            <v>FURUKAWA\ggarcia</v>
          </cell>
        </row>
        <row r="192">
          <cell r="Q192" t="str">
            <v>MXL3351XMS</v>
          </cell>
          <cell r="R192" t="str">
            <v>hisa.furukawa.com.pe</v>
          </cell>
          <cell r="S192" t="str">
            <v>FURUKAWA\hisa</v>
          </cell>
        </row>
        <row r="193">
          <cell r="Q193" t="str">
            <v>MXL324358K</v>
          </cell>
          <cell r="R193" t="str">
            <v>tx-dgtl.furukawa.com.pe</v>
          </cell>
          <cell r="S193" t="str">
            <v>FURUKAWA\rrodriguez</v>
          </cell>
        </row>
        <row r="194">
          <cell r="Q194" t="str">
            <v>MXL5282Q63</v>
          </cell>
          <cell r="R194" t="str">
            <v>tx-tamglass.furukawa.com.pe</v>
          </cell>
          <cell r="S194" t="str">
            <v>FURUKAWA\ovidal</v>
          </cell>
        </row>
        <row r="195">
          <cell r="Q195" t="str">
            <v>PC04GVBY</v>
          </cell>
          <cell r="R195" t="str">
            <v>jbarron-m.furukawa.com.pe</v>
          </cell>
          <cell r="S195" t="str">
            <v>FURUKAWA\jbarron</v>
          </cell>
        </row>
        <row r="196">
          <cell r="Q196" t="str">
            <v>MXL32435M0</v>
          </cell>
          <cell r="R196" t="str">
            <v>jvelasquez.furukawa.com.pe</v>
          </cell>
          <cell r="S196" t="str">
            <v>FURUKAWA\jvelasquez</v>
          </cell>
        </row>
        <row r="197">
          <cell r="Q197" t="str">
            <v>Default string</v>
          </cell>
          <cell r="R197" t="str">
            <v>klanegra.furukawa.com.pe</v>
          </cell>
          <cell r="S197" t="str">
            <v>FURUKAWA\klanegra</v>
          </cell>
        </row>
        <row r="198">
          <cell r="Q198" t="str">
            <v>MXL3242ZT3</v>
          </cell>
          <cell r="R198" t="str">
            <v>mmendoza.furukawa.com.pe</v>
          </cell>
          <cell r="S198" t="str">
            <v>FURUKAWA\mmendoza</v>
          </cell>
        </row>
        <row r="199">
          <cell r="Q199" t="str">
            <v>MXL324357P</v>
          </cell>
          <cell r="R199" t="str">
            <v>ryanac.furukawa.com.pe</v>
          </cell>
          <cell r="S199" t="str">
            <v>FURUKAWA\ryanac</v>
          </cell>
        </row>
        <row r="200">
          <cell r="Q200" t="str">
            <v>Chassis Serial Number</v>
          </cell>
          <cell r="R200" t="str">
            <v>wsalas-m2.furukawa.com.pe</v>
          </cell>
          <cell r="S200" t="str">
            <v>FURUKAWA\wsalas</v>
          </cell>
        </row>
        <row r="201">
          <cell r="Q201" t="str">
            <v>MXL6280Y43</v>
          </cell>
          <cell r="R201" t="str">
            <v>yhuaranga.furukawa.com.pe</v>
          </cell>
          <cell r="S201" t="str">
            <v>FURUKAWA\yhuaranga</v>
          </cell>
        </row>
        <row r="202">
          <cell r="Q202" t="str">
            <v>BTWG104000FP</v>
          </cell>
          <cell r="R202" t="str">
            <v>yleon.furukawa.com.pe</v>
          </cell>
          <cell r="S202" t="str">
            <v>FURUKAWA\yleon</v>
          </cell>
        </row>
        <row r="203">
          <cell r="Q203" t="str">
            <v>BTWW229012V2</v>
          </cell>
          <cell r="R203" t="str">
            <v>yramirez.furukawa.com.pe</v>
          </cell>
          <cell r="S203" t="str">
            <v>FURUKAWA\yramirez</v>
          </cell>
        </row>
        <row r="204">
          <cell r="Q204" t="str">
            <v>MXL32435R8</v>
          </cell>
          <cell r="R204" t="str">
            <v>yrojas.furukawa.com.pe</v>
          </cell>
          <cell r="S204" t="str">
            <v>FURUKAWA\yrojas</v>
          </cell>
        </row>
        <row r="205">
          <cell r="Q205" t="str">
            <v>MXL5391357</v>
          </cell>
          <cell r="R205" t="str">
            <v>zecharre.furukawa.com.pe</v>
          </cell>
          <cell r="S205" t="str">
            <v>FURUKAWA\criveros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s"/>
      <sheetName val="MONITORES"/>
      <sheetName val="Hoja2"/>
      <sheetName val="SERVIDORES"/>
      <sheetName val="IMPRESORAS"/>
      <sheetName val="UPS"/>
      <sheetName val="RED"/>
      <sheetName val="OTROS"/>
      <sheetName val="Codigos"/>
      <sheetName val="Cuadros"/>
      <sheetName val="Mant."/>
      <sheetName val="Hoja1"/>
    </sheetNames>
    <sheetDataSet>
      <sheetData sheetId="0">
        <row r="64">
          <cell r="I64" t="str">
            <v>BQPI40615289</v>
          </cell>
        </row>
      </sheetData>
      <sheetData sheetId="1">
        <row r="2">
          <cell r="A2">
            <v>2017</v>
          </cell>
        </row>
        <row r="3">
          <cell r="A3">
            <v>2018</v>
          </cell>
        </row>
        <row r="4">
          <cell r="A4">
            <v>2039</v>
          </cell>
        </row>
        <row r="5">
          <cell r="A5">
            <v>2041</v>
          </cell>
        </row>
        <row r="6">
          <cell r="A6">
            <v>2043</v>
          </cell>
        </row>
        <row r="7">
          <cell r="A7">
            <v>2045</v>
          </cell>
        </row>
        <row r="8">
          <cell r="A8">
            <v>2047</v>
          </cell>
        </row>
        <row r="9">
          <cell r="A9">
            <v>2060</v>
          </cell>
        </row>
        <row r="10">
          <cell r="A10">
            <v>2063</v>
          </cell>
        </row>
        <row r="11">
          <cell r="A11">
            <v>2067</v>
          </cell>
        </row>
        <row r="12">
          <cell r="A12">
            <v>2074</v>
          </cell>
        </row>
        <row r="13">
          <cell r="A13">
            <v>2076</v>
          </cell>
        </row>
        <row r="14">
          <cell r="A14">
            <v>2084</v>
          </cell>
        </row>
        <row r="15">
          <cell r="A15">
            <v>2088</v>
          </cell>
        </row>
        <row r="16">
          <cell r="A16">
            <v>2101</v>
          </cell>
        </row>
        <row r="17">
          <cell r="A17">
            <v>2108</v>
          </cell>
        </row>
        <row r="18">
          <cell r="A18">
            <v>2110</v>
          </cell>
        </row>
        <row r="19">
          <cell r="A19">
            <v>2115</v>
          </cell>
        </row>
        <row r="20">
          <cell r="A20">
            <v>2121</v>
          </cell>
        </row>
        <row r="21">
          <cell r="A21">
            <v>2124</v>
          </cell>
        </row>
        <row r="22">
          <cell r="A22">
            <v>2144</v>
          </cell>
        </row>
        <row r="23">
          <cell r="A23">
            <v>2157</v>
          </cell>
        </row>
        <row r="24">
          <cell r="A24">
            <v>2162</v>
          </cell>
        </row>
        <row r="25">
          <cell r="A25">
            <v>2165</v>
          </cell>
        </row>
        <row r="26">
          <cell r="A26">
            <v>2172</v>
          </cell>
        </row>
        <row r="27">
          <cell r="A27">
            <v>2175</v>
          </cell>
        </row>
        <row r="28">
          <cell r="A28">
            <v>2178</v>
          </cell>
        </row>
        <row r="29">
          <cell r="A29">
            <v>2182</v>
          </cell>
        </row>
        <row r="30">
          <cell r="A30">
            <v>2185</v>
          </cell>
        </row>
        <row r="31">
          <cell r="A31">
            <v>2187</v>
          </cell>
        </row>
        <row r="32">
          <cell r="A32">
            <v>2189</v>
          </cell>
        </row>
        <row r="33">
          <cell r="A33">
            <v>2193</v>
          </cell>
        </row>
        <row r="34">
          <cell r="A34">
            <v>2198</v>
          </cell>
        </row>
        <row r="35">
          <cell r="A35">
            <v>2213</v>
          </cell>
        </row>
        <row r="36">
          <cell r="A36">
            <v>2216</v>
          </cell>
        </row>
        <row r="37">
          <cell r="A37">
            <v>2234</v>
          </cell>
        </row>
        <row r="38">
          <cell r="A38">
            <v>2237</v>
          </cell>
        </row>
        <row r="39">
          <cell r="A39">
            <v>2243</v>
          </cell>
        </row>
        <row r="40">
          <cell r="A40">
            <v>2251</v>
          </cell>
        </row>
        <row r="41">
          <cell r="A41">
            <v>2255</v>
          </cell>
        </row>
        <row r="42">
          <cell r="A42">
            <v>2275</v>
          </cell>
        </row>
        <row r="43">
          <cell r="A43">
            <v>2279</v>
          </cell>
        </row>
        <row r="44">
          <cell r="A44">
            <v>2281</v>
          </cell>
        </row>
        <row r="45">
          <cell r="A45">
            <v>2285</v>
          </cell>
        </row>
        <row r="46">
          <cell r="A46">
            <v>2287</v>
          </cell>
        </row>
        <row r="47">
          <cell r="A47">
            <v>2297</v>
          </cell>
        </row>
        <row r="48">
          <cell r="A48">
            <v>2299</v>
          </cell>
        </row>
        <row r="49">
          <cell r="A49">
            <v>2301</v>
          </cell>
        </row>
        <row r="50">
          <cell r="A50">
            <v>2303</v>
          </cell>
        </row>
        <row r="51">
          <cell r="A51">
            <v>2305</v>
          </cell>
        </row>
        <row r="52">
          <cell r="A52">
            <v>2307</v>
          </cell>
        </row>
        <row r="53">
          <cell r="A53">
            <v>2319</v>
          </cell>
        </row>
        <row r="54">
          <cell r="A54">
            <v>2332</v>
          </cell>
        </row>
        <row r="55">
          <cell r="A55">
            <v>2340</v>
          </cell>
        </row>
        <row r="56">
          <cell r="A56">
            <v>2342</v>
          </cell>
        </row>
        <row r="57">
          <cell r="A57">
            <v>2348</v>
          </cell>
        </row>
        <row r="58">
          <cell r="A58">
            <v>2352</v>
          </cell>
        </row>
        <row r="59">
          <cell r="A59">
            <v>2365</v>
          </cell>
        </row>
        <row r="60">
          <cell r="A60">
            <v>2368</v>
          </cell>
        </row>
        <row r="61">
          <cell r="A61">
            <v>2375</v>
          </cell>
        </row>
        <row r="62">
          <cell r="A62">
            <v>2378</v>
          </cell>
        </row>
        <row r="63">
          <cell r="A63">
            <v>2381</v>
          </cell>
        </row>
        <row r="64">
          <cell r="A64">
            <v>2385</v>
          </cell>
        </row>
        <row r="65">
          <cell r="A65">
            <v>2393</v>
          </cell>
        </row>
        <row r="66">
          <cell r="A66">
            <v>2402</v>
          </cell>
        </row>
        <row r="67">
          <cell r="A67">
            <v>2403</v>
          </cell>
        </row>
        <row r="68">
          <cell r="A68">
            <v>2404</v>
          </cell>
        </row>
        <row r="69">
          <cell r="A69">
            <v>2405</v>
          </cell>
        </row>
        <row r="70">
          <cell r="A70">
            <v>2416</v>
          </cell>
        </row>
        <row r="71">
          <cell r="A71">
            <v>2423</v>
          </cell>
        </row>
        <row r="72">
          <cell r="A72">
            <v>2431</v>
          </cell>
        </row>
        <row r="73">
          <cell r="A73">
            <v>2432</v>
          </cell>
        </row>
        <row r="74">
          <cell r="A74">
            <v>2433</v>
          </cell>
        </row>
        <row r="75">
          <cell r="A75">
            <v>2435</v>
          </cell>
        </row>
        <row r="76">
          <cell r="A76">
            <v>2439</v>
          </cell>
        </row>
        <row r="77">
          <cell r="A77">
            <v>2441</v>
          </cell>
        </row>
        <row r="78">
          <cell r="A78">
            <v>2443</v>
          </cell>
        </row>
        <row r="79">
          <cell r="A79">
            <v>2445</v>
          </cell>
        </row>
        <row r="80">
          <cell r="A80">
            <v>2447</v>
          </cell>
        </row>
        <row r="81">
          <cell r="A81">
            <v>2449</v>
          </cell>
        </row>
        <row r="82">
          <cell r="A82">
            <v>2456</v>
          </cell>
        </row>
        <row r="83">
          <cell r="A83">
            <v>2458</v>
          </cell>
        </row>
        <row r="84">
          <cell r="A84">
            <v>2474</v>
          </cell>
        </row>
        <row r="85">
          <cell r="A85">
            <v>2486</v>
          </cell>
        </row>
        <row r="86">
          <cell r="A86">
            <v>2494</v>
          </cell>
        </row>
        <row r="87">
          <cell r="A87">
            <v>2501</v>
          </cell>
        </row>
        <row r="88">
          <cell r="A88">
            <v>2502</v>
          </cell>
        </row>
        <row r="89">
          <cell r="A89">
            <v>2503</v>
          </cell>
        </row>
        <row r="90">
          <cell r="A90">
            <v>2504</v>
          </cell>
        </row>
        <row r="91">
          <cell r="A91">
            <v>2508</v>
          </cell>
        </row>
        <row r="92">
          <cell r="A92">
            <v>2509</v>
          </cell>
        </row>
        <row r="93">
          <cell r="A93">
            <v>2510</v>
          </cell>
        </row>
        <row r="94">
          <cell r="A94">
            <v>2511</v>
          </cell>
        </row>
        <row r="95">
          <cell r="A95">
            <v>2512</v>
          </cell>
        </row>
        <row r="96">
          <cell r="A96">
            <v>2523</v>
          </cell>
        </row>
        <row r="97">
          <cell r="A97">
            <v>2524</v>
          </cell>
        </row>
        <row r="98">
          <cell r="A98">
            <v>2526</v>
          </cell>
        </row>
        <row r="99">
          <cell r="A99">
            <v>2527</v>
          </cell>
        </row>
        <row r="100">
          <cell r="A100">
            <v>2531</v>
          </cell>
        </row>
        <row r="101">
          <cell r="A101">
            <v>2535</v>
          </cell>
        </row>
        <row r="102">
          <cell r="A102">
            <v>2537</v>
          </cell>
        </row>
        <row r="103">
          <cell r="A103">
            <v>2541</v>
          </cell>
        </row>
        <row r="104">
          <cell r="A104">
            <v>2544</v>
          </cell>
        </row>
        <row r="105">
          <cell r="A105">
            <v>2545</v>
          </cell>
        </row>
        <row r="106">
          <cell r="A106">
            <v>2546</v>
          </cell>
        </row>
        <row r="107">
          <cell r="A107">
            <v>2548</v>
          </cell>
        </row>
        <row r="108">
          <cell r="A108">
            <v>2552</v>
          </cell>
        </row>
        <row r="109">
          <cell r="A109">
            <v>2555</v>
          </cell>
        </row>
        <row r="110">
          <cell r="A110">
            <v>2563</v>
          </cell>
        </row>
        <row r="111">
          <cell r="A111">
            <v>2564</v>
          </cell>
        </row>
        <row r="112">
          <cell r="A112">
            <v>2566</v>
          </cell>
        </row>
        <row r="113">
          <cell r="A113">
            <v>2568</v>
          </cell>
        </row>
        <row r="114">
          <cell r="A114">
            <v>2571</v>
          </cell>
        </row>
        <row r="115">
          <cell r="A115">
            <v>2576</v>
          </cell>
        </row>
        <row r="116">
          <cell r="A116">
            <v>2579</v>
          </cell>
        </row>
        <row r="117">
          <cell r="A117">
            <v>2581</v>
          </cell>
        </row>
        <row r="118">
          <cell r="A118">
            <v>2582</v>
          </cell>
        </row>
        <row r="119">
          <cell r="A119">
            <v>2586</v>
          </cell>
        </row>
        <row r="120">
          <cell r="A120">
            <v>2589</v>
          </cell>
        </row>
        <row r="121">
          <cell r="A121">
            <v>2591</v>
          </cell>
        </row>
        <row r="122">
          <cell r="A122">
            <v>2592</v>
          </cell>
        </row>
        <row r="123">
          <cell r="A123">
            <v>2595</v>
          </cell>
        </row>
        <row r="124">
          <cell r="A124">
            <v>2600</v>
          </cell>
        </row>
        <row r="125">
          <cell r="A125">
            <v>2602</v>
          </cell>
        </row>
        <row r="126">
          <cell r="A126">
            <v>2611</v>
          </cell>
        </row>
        <row r="127">
          <cell r="A127">
            <v>2613</v>
          </cell>
        </row>
        <row r="128">
          <cell r="A128">
            <v>2615</v>
          </cell>
        </row>
        <row r="129">
          <cell r="A129">
            <v>2618</v>
          </cell>
        </row>
        <row r="130">
          <cell r="A130">
            <v>2619</v>
          </cell>
        </row>
        <row r="131">
          <cell r="A131">
            <v>2620</v>
          </cell>
        </row>
        <row r="132">
          <cell r="A132">
            <v>2626</v>
          </cell>
        </row>
        <row r="133">
          <cell r="A133">
            <v>2628</v>
          </cell>
        </row>
        <row r="134">
          <cell r="A134">
            <v>2632</v>
          </cell>
        </row>
        <row r="135">
          <cell r="A135">
            <v>2634</v>
          </cell>
        </row>
        <row r="136">
          <cell r="A136">
            <v>2635</v>
          </cell>
        </row>
        <row r="137">
          <cell r="A137">
            <v>2637</v>
          </cell>
        </row>
        <row r="138">
          <cell r="A138">
            <v>2639</v>
          </cell>
        </row>
        <row r="139">
          <cell r="A139">
            <v>2640</v>
          </cell>
        </row>
        <row r="140">
          <cell r="A140">
            <v>2642</v>
          </cell>
        </row>
        <row r="141">
          <cell r="A141">
            <v>2643</v>
          </cell>
        </row>
        <row r="142">
          <cell r="A142">
            <v>2644</v>
          </cell>
        </row>
        <row r="143">
          <cell r="A143">
            <v>2645</v>
          </cell>
        </row>
        <row r="144">
          <cell r="A144">
            <v>2646</v>
          </cell>
        </row>
        <row r="145">
          <cell r="A145">
            <v>2647</v>
          </cell>
        </row>
        <row r="146">
          <cell r="A146">
            <v>2648</v>
          </cell>
        </row>
        <row r="147">
          <cell r="A147">
            <v>2649</v>
          </cell>
        </row>
        <row r="148">
          <cell r="A148">
            <v>2650</v>
          </cell>
        </row>
        <row r="149">
          <cell r="A149">
            <v>2651</v>
          </cell>
        </row>
        <row r="150">
          <cell r="A150">
            <v>2652</v>
          </cell>
        </row>
        <row r="151">
          <cell r="A151">
            <v>2662</v>
          </cell>
        </row>
        <row r="152">
          <cell r="A152">
            <v>2668</v>
          </cell>
        </row>
        <row r="153">
          <cell r="A153">
            <v>2673</v>
          </cell>
        </row>
        <row r="154">
          <cell r="A154">
            <v>2677</v>
          </cell>
        </row>
        <row r="155">
          <cell r="A155">
            <v>2678</v>
          </cell>
        </row>
        <row r="156">
          <cell r="A156">
            <v>2685</v>
          </cell>
        </row>
        <row r="157">
          <cell r="A157">
            <v>2690</v>
          </cell>
        </row>
        <row r="158">
          <cell r="A158">
            <v>2691</v>
          </cell>
        </row>
        <row r="159">
          <cell r="A159">
            <v>2700</v>
          </cell>
        </row>
        <row r="160">
          <cell r="A160">
            <v>2701</v>
          </cell>
        </row>
        <row r="161">
          <cell r="A161">
            <v>2702</v>
          </cell>
        </row>
        <row r="162">
          <cell r="A162">
            <v>2703</v>
          </cell>
        </row>
        <row r="163">
          <cell r="A163">
            <v>2704</v>
          </cell>
        </row>
        <row r="164">
          <cell r="A164">
            <v>2720</v>
          </cell>
        </row>
        <row r="165">
          <cell r="A165">
            <v>2724</v>
          </cell>
        </row>
        <row r="166">
          <cell r="A166">
            <v>2728</v>
          </cell>
        </row>
        <row r="167">
          <cell r="A167">
            <v>2732</v>
          </cell>
        </row>
        <row r="168">
          <cell r="A168">
            <v>2739</v>
          </cell>
        </row>
        <row r="169">
          <cell r="A169">
            <v>2740</v>
          </cell>
        </row>
        <row r="170">
          <cell r="A170">
            <v>2742</v>
          </cell>
        </row>
        <row r="171">
          <cell r="A171">
            <v>2747</v>
          </cell>
        </row>
        <row r="172">
          <cell r="A172">
            <v>2750</v>
          </cell>
        </row>
        <row r="173">
          <cell r="A173">
            <v>2753</v>
          </cell>
        </row>
        <row r="174">
          <cell r="A174">
            <v>2755</v>
          </cell>
        </row>
        <row r="175">
          <cell r="A175">
            <v>2756</v>
          </cell>
        </row>
        <row r="176">
          <cell r="A176">
            <v>2210</v>
          </cell>
        </row>
        <row r="177">
          <cell r="A177">
            <v>2760</v>
          </cell>
        </row>
        <row r="178">
          <cell r="A178">
            <v>2761</v>
          </cell>
        </row>
        <row r="179">
          <cell r="A179">
            <v>2762</v>
          </cell>
        </row>
        <row r="180">
          <cell r="A180">
            <v>2763</v>
          </cell>
        </row>
        <row r="181">
          <cell r="A181">
            <v>2767</v>
          </cell>
        </row>
        <row r="182">
          <cell r="A182">
            <v>2768</v>
          </cell>
        </row>
        <row r="183">
          <cell r="A183">
            <v>2769</v>
          </cell>
        </row>
        <row r="184">
          <cell r="A184">
            <v>2770</v>
          </cell>
        </row>
        <row r="185">
          <cell r="A185">
            <v>2771</v>
          </cell>
        </row>
        <row r="186">
          <cell r="A186">
            <v>2772</v>
          </cell>
        </row>
        <row r="187">
          <cell r="A187">
            <v>2773</v>
          </cell>
        </row>
        <row r="188">
          <cell r="A188">
            <v>2774</v>
          </cell>
        </row>
        <row r="189">
          <cell r="A189">
            <v>2775</v>
          </cell>
        </row>
        <row r="190">
          <cell r="A190">
            <v>2776</v>
          </cell>
        </row>
        <row r="191">
          <cell r="A191">
            <v>2777</v>
          </cell>
        </row>
        <row r="192">
          <cell r="A192">
            <v>2778</v>
          </cell>
        </row>
        <row r="193">
          <cell r="A193">
            <v>2779</v>
          </cell>
        </row>
        <row r="194">
          <cell r="A194">
            <v>2780</v>
          </cell>
        </row>
        <row r="195">
          <cell r="A195">
            <v>2781</v>
          </cell>
        </row>
        <row r="196">
          <cell r="A196">
            <v>2782</v>
          </cell>
        </row>
        <row r="197">
          <cell r="A197">
            <v>2783</v>
          </cell>
        </row>
        <row r="198">
          <cell r="A198">
            <v>2784</v>
          </cell>
        </row>
        <row r="199">
          <cell r="A199">
            <v>2785</v>
          </cell>
        </row>
        <row r="200">
          <cell r="A200">
            <v>2786</v>
          </cell>
        </row>
        <row r="201">
          <cell r="A201">
            <v>2787</v>
          </cell>
        </row>
        <row r="202">
          <cell r="A202">
            <v>2788</v>
          </cell>
        </row>
        <row r="203">
          <cell r="A203">
            <v>2789</v>
          </cell>
        </row>
        <row r="204">
          <cell r="A204">
            <v>2790</v>
          </cell>
        </row>
        <row r="205">
          <cell r="A205">
            <v>2791</v>
          </cell>
        </row>
        <row r="206">
          <cell r="A206">
            <v>2792</v>
          </cell>
        </row>
        <row r="207">
          <cell r="A207">
            <v>2795</v>
          </cell>
        </row>
        <row r="208">
          <cell r="A208">
            <v>2796</v>
          </cell>
        </row>
        <row r="209">
          <cell r="A209">
            <v>2806</v>
          </cell>
        </row>
        <row r="210">
          <cell r="A210">
            <v>2824</v>
          </cell>
        </row>
        <row r="211">
          <cell r="A211">
            <v>2825</v>
          </cell>
        </row>
        <row r="212">
          <cell r="A212">
            <v>2846</v>
          </cell>
        </row>
        <row r="213">
          <cell r="A213">
            <v>2856</v>
          </cell>
        </row>
        <row r="214">
          <cell r="A214">
            <v>2857</v>
          </cell>
        </row>
        <row r="215">
          <cell r="A215">
            <v>2858</v>
          </cell>
        </row>
        <row r="216">
          <cell r="A216">
            <v>2859</v>
          </cell>
        </row>
        <row r="217">
          <cell r="A217">
            <v>2860</v>
          </cell>
        </row>
        <row r="218">
          <cell r="A218">
            <v>2865</v>
          </cell>
        </row>
        <row r="219">
          <cell r="A219">
            <v>2866</v>
          </cell>
        </row>
        <row r="220">
          <cell r="A220">
            <v>2872</v>
          </cell>
        </row>
        <row r="221">
          <cell r="A221">
            <v>2879</v>
          </cell>
        </row>
        <row r="222">
          <cell r="A222">
            <v>2880</v>
          </cell>
        </row>
        <row r="223">
          <cell r="A223">
            <v>2881</v>
          </cell>
        </row>
        <row r="224">
          <cell r="A224">
            <v>3002</v>
          </cell>
        </row>
        <row r="225">
          <cell r="A225">
            <v>2899</v>
          </cell>
        </row>
        <row r="226">
          <cell r="A226">
            <v>2900</v>
          </cell>
        </row>
        <row r="227">
          <cell r="A227">
            <v>2901</v>
          </cell>
        </row>
        <row r="228">
          <cell r="A228">
            <v>2912</v>
          </cell>
        </row>
        <row r="229">
          <cell r="A229">
            <v>2914</v>
          </cell>
        </row>
        <row r="230">
          <cell r="A230">
            <v>2924</v>
          </cell>
        </row>
        <row r="231">
          <cell r="A231">
            <v>2936</v>
          </cell>
        </row>
        <row r="232">
          <cell r="A232">
            <v>2937</v>
          </cell>
        </row>
        <row r="233">
          <cell r="A233">
            <v>2942</v>
          </cell>
        </row>
        <row r="234">
          <cell r="A234">
            <v>2944</v>
          </cell>
        </row>
        <row r="235">
          <cell r="A235">
            <v>2955</v>
          </cell>
        </row>
        <row r="236">
          <cell r="A236">
            <v>2956</v>
          </cell>
        </row>
        <row r="237">
          <cell r="A237">
            <v>2957</v>
          </cell>
        </row>
        <row r="238">
          <cell r="A238">
            <v>2965</v>
          </cell>
        </row>
        <row r="239">
          <cell r="A239">
            <v>2966</v>
          </cell>
        </row>
        <row r="240">
          <cell r="A240">
            <v>2967</v>
          </cell>
        </row>
        <row r="241">
          <cell r="A241">
            <v>2969</v>
          </cell>
        </row>
        <row r="242">
          <cell r="A242">
            <v>2970</v>
          </cell>
        </row>
        <row r="243">
          <cell r="A243">
            <v>3005</v>
          </cell>
        </row>
        <row r="244">
          <cell r="A244">
            <v>3006</v>
          </cell>
        </row>
        <row r="245">
          <cell r="A245">
            <v>3007</v>
          </cell>
        </row>
        <row r="246">
          <cell r="A246">
            <v>3014</v>
          </cell>
        </row>
        <row r="247">
          <cell r="A247">
            <v>3015</v>
          </cell>
        </row>
        <row r="248">
          <cell r="A248">
            <v>3017</v>
          </cell>
        </row>
        <row r="249">
          <cell r="A249">
            <v>3018</v>
          </cell>
        </row>
        <row r="250">
          <cell r="A250">
            <v>3019</v>
          </cell>
        </row>
        <row r="251">
          <cell r="A251">
            <v>3020</v>
          </cell>
        </row>
        <row r="252">
          <cell r="A252">
            <v>3021</v>
          </cell>
        </row>
        <row r="253">
          <cell r="A253">
            <v>3030</v>
          </cell>
        </row>
        <row r="254">
          <cell r="A254">
            <v>3031</v>
          </cell>
        </row>
        <row r="255">
          <cell r="A255">
            <v>3043</v>
          </cell>
        </row>
        <row r="256">
          <cell r="A256">
            <v>3047</v>
          </cell>
        </row>
        <row r="257">
          <cell r="A257">
            <v>3048</v>
          </cell>
        </row>
        <row r="258">
          <cell r="A258">
            <v>3051</v>
          </cell>
        </row>
        <row r="259">
          <cell r="A259">
            <v>3052</v>
          </cell>
        </row>
        <row r="260">
          <cell r="A260">
            <v>3055</v>
          </cell>
        </row>
        <row r="261">
          <cell r="A261">
            <v>3058</v>
          </cell>
        </row>
        <row r="262">
          <cell r="A262">
            <v>3059</v>
          </cell>
        </row>
        <row r="263">
          <cell r="A263">
            <v>3076</v>
          </cell>
        </row>
        <row r="264">
          <cell r="A264">
            <v>3077</v>
          </cell>
        </row>
        <row r="265">
          <cell r="A265">
            <v>3085</v>
          </cell>
        </row>
        <row r="266">
          <cell r="A266">
            <v>3086</v>
          </cell>
        </row>
        <row r="267">
          <cell r="A267">
            <v>3090</v>
          </cell>
        </row>
        <row r="268">
          <cell r="A268">
            <v>3091</v>
          </cell>
        </row>
        <row r="269">
          <cell r="A269">
            <v>3097</v>
          </cell>
        </row>
        <row r="270">
          <cell r="A270">
            <v>3107</v>
          </cell>
        </row>
        <row r="271">
          <cell r="A271">
            <v>3108</v>
          </cell>
        </row>
        <row r="272">
          <cell r="A272">
            <v>3110</v>
          </cell>
        </row>
        <row r="273">
          <cell r="A273">
            <v>3115</v>
          </cell>
        </row>
        <row r="274">
          <cell r="A274">
            <v>3116</v>
          </cell>
        </row>
        <row r="275">
          <cell r="A275">
            <v>3124</v>
          </cell>
        </row>
        <row r="276">
          <cell r="A276">
            <v>3122</v>
          </cell>
        </row>
        <row r="277">
          <cell r="A277">
            <v>3129</v>
          </cell>
        </row>
        <row r="278">
          <cell r="A278">
            <v>3139</v>
          </cell>
        </row>
        <row r="279">
          <cell r="A279">
            <v>3140</v>
          </cell>
        </row>
        <row r="280">
          <cell r="A280">
            <v>3147</v>
          </cell>
        </row>
        <row r="281">
          <cell r="A281">
            <v>3150</v>
          </cell>
        </row>
        <row r="282">
          <cell r="A282">
            <v>3151</v>
          </cell>
        </row>
        <row r="283">
          <cell r="A283">
            <v>3152</v>
          </cell>
        </row>
        <row r="284">
          <cell r="A284">
            <v>3154</v>
          </cell>
        </row>
        <row r="285">
          <cell r="A285">
            <v>3155</v>
          </cell>
        </row>
        <row r="286">
          <cell r="A286">
            <v>3157</v>
          </cell>
        </row>
        <row r="287">
          <cell r="A287">
            <v>3162</v>
          </cell>
        </row>
        <row r="288">
          <cell r="A288">
            <v>3163</v>
          </cell>
        </row>
        <row r="289">
          <cell r="A289">
            <v>3164</v>
          </cell>
        </row>
        <row r="290">
          <cell r="A290">
            <v>3165</v>
          </cell>
        </row>
        <row r="291">
          <cell r="A291">
            <v>3166</v>
          </cell>
        </row>
        <row r="292">
          <cell r="A292">
            <v>3167</v>
          </cell>
        </row>
        <row r="293">
          <cell r="A293">
            <v>3168</v>
          </cell>
        </row>
        <row r="294">
          <cell r="A294">
            <v>3169</v>
          </cell>
        </row>
        <row r="295">
          <cell r="A295">
            <v>3170</v>
          </cell>
        </row>
        <row r="296">
          <cell r="A296">
            <v>3171</v>
          </cell>
        </row>
        <row r="297">
          <cell r="A297">
            <v>3172</v>
          </cell>
        </row>
        <row r="298">
          <cell r="A298">
            <v>3173</v>
          </cell>
        </row>
        <row r="299">
          <cell r="A299">
            <v>3174</v>
          </cell>
        </row>
        <row r="300">
          <cell r="A300">
            <v>3175</v>
          </cell>
        </row>
        <row r="301">
          <cell r="A301">
            <v>3179</v>
          </cell>
        </row>
        <row r="302">
          <cell r="A302">
            <v>3180</v>
          </cell>
        </row>
        <row r="303">
          <cell r="A303">
            <v>3183</v>
          </cell>
        </row>
        <row r="304">
          <cell r="A304">
            <v>3184</v>
          </cell>
        </row>
        <row r="305">
          <cell r="A305">
            <v>3185</v>
          </cell>
        </row>
        <row r="306">
          <cell r="A306">
            <v>3189</v>
          </cell>
        </row>
        <row r="307">
          <cell r="A307">
            <v>3190</v>
          </cell>
        </row>
        <row r="308">
          <cell r="A308">
            <v>3192</v>
          </cell>
        </row>
        <row r="309">
          <cell r="A309">
            <v>3194</v>
          </cell>
        </row>
        <row r="310">
          <cell r="A310">
            <v>3199</v>
          </cell>
        </row>
        <row r="311">
          <cell r="A311">
            <v>3200</v>
          </cell>
        </row>
        <row r="312">
          <cell r="A312">
            <v>3202</v>
          </cell>
        </row>
        <row r="313">
          <cell r="A313">
            <v>3204</v>
          </cell>
        </row>
        <row r="314">
          <cell r="A314">
            <v>3206</v>
          </cell>
        </row>
        <row r="315">
          <cell r="A315">
            <v>3207</v>
          </cell>
        </row>
        <row r="316">
          <cell r="A316">
            <v>3208</v>
          </cell>
        </row>
        <row r="317">
          <cell r="A317">
            <v>3211</v>
          </cell>
        </row>
        <row r="318">
          <cell r="A318">
            <v>3212</v>
          </cell>
        </row>
        <row r="319">
          <cell r="A319">
            <v>3218</v>
          </cell>
        </row>
        <row r="320">
          <cell r="A320">
            <v>3219</v>
          </cell>
        </row>
        <row r="321">
          <cell r="A321">
            <v>3220</v>
          </cell>
        </row>
        <row r="322">
          <cell r="A322">
            <v>3221</v>
          </cell>
        </row>
        <row r="323">
          <cell r="A323">
            <v>3222</v>
          </cell>
        </row>
        <row r="324">
          <cell r="A324">
            <v>3224</v>
          </cell>
        </row>
        <row r="325">
          <cell r="A325">
            <v>3226</v>
          </cell>
        </row>
        <row r="326">
          <cell r="A326">
            <v>3231</v>
          </cell>
        </row>
        <row r="327">
          <cell r="A327">
            <v>3232</v>
          </cell>
        </row>
        <row r="328">
          <cell r="A328">
            <v>3237</v>
          </cell>
        </row>
        <row r="329">
          <cell r="A329">
            <v>3238</v>
          </cell>
        </row>
        <row r="330">
          <cell r="A330">
            <v>3239</v>
          </cell>
        </row>
        <row r="331">
          <cell r="A331">
            <v>3240</v>
          </cell>
        </row>
        <row r="332">
          <cell r="A332">
            <v>3241</v>
          </cell>
        </row>
        <row r="333">
          <cell r="A333">
            <v>3242</v>
          </cell>
        </row>
        <row r="334">
          <cell r="A334">
            <v>3269</v>
          </cell>
        </row>
        <row r="335">
          <cell r="A335">
            <v>3277</v>
          </cell>
        </row>
        <row r="336">
          <cell r="A336">
            <v>3278</v>
          </cell>
        </row>
        <row r="337">
          <cell r="A337">
            <v>3304</v>
          </cell>
        </row>
        <row r="338">
          <cell r="A338">
            <v>3305</v>
          </cell>
        </row>
        <row r="339">
          <cell r="A339">
            <v>3314</v>
          </cell>
        </row>
        <row r="340">
          <cell r="A340">
            <v>3328</v>
          </cell>
        </row>
        <row r="341">
          <cell r="A341">
            <v>3331</v>
          </cell>
        </row>
        <row r="342">
          <cell r="A342">
            <v>3344</v>
          </cell>
        </row>
        <row r="343">
          <cell r="A343">
            <v>3348</v>
          </cell>
        </row>
        <row r="344">
          <cell r="A344">
            <v>3349</v>
          </cell>
        </row>
        <row r="345">
          <cell r="A345">
            <v>3350</v>
          </cell>
        </row>
        <row r="346">
          <cell r="A346">
            <v>3351</v>
          </cell>
        </row>
        <row r="347">
          <cell r="A347">
            <v>3369</v>
          </cell>
        </row>
        <row r="348">
          <cell r="A348">
            <v>3370</v>
          </cell>
        </row>
        <row r="349">
          <cell r="A349">
            <v>3404</v>
          </cell>
        </row>
        <row r="350">
          <cell r="A350">
            <v>3420</v>
          </cell>
        </row>
        <row r="351">
          <cell r="A351">
            <v>3407</v>
          </cell>
        </row>
        <row r="352">
          <cell r="A352">
            <v>3408</v>
          </cell>
        </row>
        <row r="353">
          <cell r="A353">
            <v>3415</v>
          </cell>
        </row>
        <row r="354">
          <cell r="A354">
            <v>3416</v>
          </cell>
        </row>
        <row r="355">
          <cell r="A355">
            <v>3417</v>
          </cell>
        </row>
        <row r="356">
          <cell r="A356">
            <v>3423</v>
          </cell>
        </row>
        <row r="357">
          <cell r="A357">
            <v>3431</v>
          </cell>
        </row>
        <row r="358">
          <cell r="A358">
            <v>3437</v>
          </cell>
        </row>
        <row r="359">
          <cell r="A359">
            <v>3438</v>
          </cell>
        </row>
        <row r="360">
          <cell r="A360">
            <v>3439</v>
          </cell>
        </row>
        <row r="361">
          <cell r="A361">
            <v>3450</v>
          </cell>
        </row>
        <row r="362">
          <cell r="A362">
            <v>3452</v>
          </cell>
        </row>
        <row r="363">
          <cell r="A363">
            <v>3453</v>
          </cell>
        </row>
        <row r="364">
          <cell r="A364">
            <v>3457</v>
          </cell>
        </row>
        <row r="365">
          <cell r="A365">
            <v>3461</v>
          </cell>
        </row>
        <row r="366">
          <cell r="A366">
            <v>3462</v>
          </cell>
        </row>
        <row r="367">
          <cell r="A367">
            <v>3463</v>
          </cell>
        </row>
        <row r="368">
          <cell r="A368">
            <v>3464</v>
          </cell>
        </row>
        <row r="369">
          <cell r="A369">
            <v>3467</v>
          </cell>
        </row>
        <row r="370">
          <cell r="A370">
            <v>3468</v>
          </cell>
        </row>
        <row r="371">
          <cell r="A371">
            <v>3469</v>
          </cell>
        </row>
        <row r="372">
          <cell r="A372">
            <v>3472</v>
          </cell>
        </row>
        <row r="373">
          <cell r="A373">
            <v>3474</v>
          </cell>
        </row>
        <row r="374">
          <cell r="A374">
            <v>3476</v>
          </cell>
        </row>
        <row r="375">
          <cell r="A375">
            <v>3502</v>
          </cell>
        </row>
        <row r="376">
          <cell r="A376">
            <v>3503</v>
          </cell>
        </row>
        <row r="377">
          <cell r="A377">
            <v>3504</v>
          </cell>
        </row>
        <row r="378">
          <cell r="A378">
            <v>3505</v>
          </cell>
        </row>
        <row r="379">
          <cell r="A379">
            <v>3506</v>
          </cell>
        </row>
        <row r="380">
          <cell r="A380">
            <v>3507</v>
          </cell>
        </row>
        <row r="381">
          <cell r="A381">
            <v>3508</v>
          </cell>
        </row>
        <row r="382">
          <cell r="A382">
            <v>3509</v>
          </cell>
        </row>
        <row r="383">
          <cell r="A383">
            <v>3519</v>
          </cell>
        </row>
        <row r="384">
          <cell r="A384">
            <v>3520</v>
          </cell>
        </row>
        <row r="385">
          <cell r="A385">
            <v>3526</v>
          </cell>
        </row>
        <row r="386">
          <cell r="A386">
            <v>3529</v>
          </cell>
        </row>
        <row r="387">
          <cell r="A387">
            <v>3531</v>
          </cell>
        </row>
        <row r="388">
          <cell r="A388">
            <v>3532</v>
          </cell>
        </row>
        <row r="389">
          <cell r="A389">
            <v>3536</v>
          </cell>
        </row>
        <row r="390">
          <cell r="A390">
            <v>3543</v>
          </cell>
        </row>
        <row r="391">
          <cell r="A391">
            <v>3544</v>
          </cell>
        </row>
        <row r="392">
          <cell r="A392">
            <v>3561</v>
          </cell>
        </row>
        <row r="393">
          <cell r="A393">
            <v>3564</v>
          </cell>
        </row>
        <row r="394">
          <cell r="A394">
            <v>3565</v>
          </cell>
        </row>
        <row r="395">
          <cell r="A395">
            <v>3566</v>
          </cell>
        </row>
        <row r="396">
          <cell r="A396">
            <v>3567</v>
          </cell>
        </row>
        <row r="397">
          <cell r="A397">
            <v>3570</v>
          </cell>
        </row>
        <row r="398">
          <cell r="A398">
            <v>3571</v>
          </cell>
        </row>
        <row r="399">
          <cell r="A399">
            <v>3572</v>
          </cell>
        </row>
        <row r="400">
          <cell r="A400">
            <v>3575</v>
          </cell>
        </row>
        <row r="401">
          <cell r="A401">
            <v>3576</v>
          </cell>
        </row>
        <row r="402">
          <cell r="A402">
            <v>3577</v>
          </cell>
        </row>
        <row r="403">
          <cell r="A403">
            <v>3578</v>
          </cell>
        </row>
        <row r="404">
          <cell r="A404">
            <v>3379</v>
          </cell>
        </row>
        <row r="405">
          <cell r="A405">
            <v>3580</v>
          </cell>
        </row>
        <row r="406">
          <cell r="A406">
            <v>2728</v>
          </cell>
        </row>
        <row r="407">
          <cell r="A407">
            <v>3583</v>
          </cell>
        </row>
        <row r="408">
          <cell r="A408">
            <v>3591</v>
          </cell>
        </row>
        <row r="409">
          <cell r="A409">
            <v>3592</v>
          </cell>
        </row>
        <row r="410">
          <cell r="A410">
            <v>2595</v>
          </cell>
        </row>
        <row r="411">
          <cell r="A411">
            <v>3596</v>
          </cell>
        </row>
        <row r="412">
          <cell r="A412">
            <v>3584</v>
          </cell>
        </row>
        <row r="413">
          <cell r="A413">
            <v>3585</v>
          </cell>
        </row>
        <row r="414">
          <cell r="A414">
            <v>3586</v>
          </cell>
        </row>
        <row r="415">
          <cell r="A415">
            <v>3587</v>
          </cell>
        </row>
        <row r="416">
          <cell r="A416">
            <v>3588</v>
          </cell>
        </row>
        <row r="417">
          <cell r="A417">
            <v>3589</v>
          </cell>
        </row>
        <row r="418">
          <cell r="A418">
            <v>3598</v>
          </cell>
        </row>
        <row r="419">
          <cell r="A419">
            <v>3599</v>
          </cell>
        </row>
        <row r="420">
          <cell r="A420">
            <v>3590</v>
          </cell>
        </row>
        <row r="421">
          <cell r="A421">
            <v>3602</v>
          </cell>
        </row>
        <row r="422">
          <cell r="A422">
            <v>3603</v>
          </cell>
        </row>
        <row r="423">
          <cell r="A423">
            <v>3604</v>
          </cell>
        </row>
        <row r="424">
          <cell r="A424">
            <v>3605</v>
          </cell>
        </row>
        <row r="425">
          <cell r="A425">
            <v>3608</v>
          </cell>
        </row>
        <row r="426">
          <cell r="A426">
            <v>3609</v>
          </cell>
        </row>
        <row r="427">
          <cell r="A427">
            <v>3610</v>
          </cell>
        </row>
        <row r="428">
          <cell r="A428">
            <v>3613</v>
          </cell>
        </row>
        <row r="429">
          <cell r="A429">
            <v>3614</v>
          </cell>
        </row>
        <row r="430">
          <cell r="A430">
            <v>3615</v>
          </cell>
        </row>
        <row r="431">
          <cell r="A431">
            <v>3649</v>
          </cell>
        </row>
        <row r="432">
          <cell r="A432">
            <v>3691</v>
          </cell>
        </row>
        <row r="433">
          <cell r="A433">
            <v>3695</v>
          </cell>
        </row>
        <row r="434">
          <cell r="A434">
            <v>3696</v>
          </cell>
        </row>
        <row r="435">
          <cell r="A435">
            <v>3699</v>
          </cell>
        </row>
        <row r="436">
          <cell r="A436">
            <v>3700</v>
          </cell>
        </row>
        <row r="437">
          <cell r="A437">
            <v>3723</v>
          </cell>
        </row>
        <row r="438">
          <cell r="A438">
            <v>3750</v>
          </cell>
        </row>
        <row r="439">
          <cell r="A439">
            <v>3751</v>
          </cell>
        </row>
        <row r="440">
          <cell r="A440">
            <v>3753</v>
          </cell>
        </row>
        <row r="441">
          <cell r="A441">
            <v>3758</v>
          </cell>
        </row>
        <row r="442">
          <cell r="A442">
            <v>3759</v>
          </cell>
        </row>
        <row r="443">
          <cell r="A443">
            <v>3770</v>
          </cell>
        </row>
        <row r="444">
          <cell r="A444">
            <v>3771</v>
          </cell>
        </row>
        <row r="445">
          <cell r="A445">
            <v>3778</v>
          </cell>
        </row>
        <row r="446">
          <cell r="A446">
            <v>3779</v>
          </cell>
        </row>
        <row r="447">
          <cell r="A447">
            <v>3783</v>
          </cell>
        </row>
        <row r="448">
          <cell r="A448">
            <v>3784</v>
          </cell>
        </row>
        <row r="449">
          <cell r="A449">
            <v>3789</v>
          </cell>
        </row>
        <row r="450">
          <cell r="A450">
            <v>3790</v>
          </cell>
        </row>
        <row r="451">
          <cell r="A451">
            <v>3791</v>
          </cell>
        </row>
        <row r="452">
          <cell r="A452">
            <v>3794</v>
          </cell>
        </row>
        <row r="453">
          <cell r="A453">
            <v>3795</v>
          </cell>
        </row>
        <row r="454">
          <cell r="A454">
            <v>3796</v>
          </cell>
        </row>
        <row r="455">
          <cell r="A455">
            <v>3797</v>
          </cell>
        </row>
        <row r="456">
          <cell r="A456">
            <v>3798</v>
          </cell>
        </row>
        <row r="457">
          <cell r="A457">
            <v>3801</v>
          </cell>
        </row>
        <row r="458">
          <cell r="A458">
            <v>3805</v>
          </cell>
        </row>
        <row r="459">
          <cell r="A459">
            <v>3811</v>
          </cell>
        </row>
        <row r="460">
          <cell r="A460">
            <v>3814</v>
          </cell>
        </row>
        <row r="461">
          <cell r="A461">
            <v>3817</v>
          </cell>
        </row>
        <row r="462">
          <cell r="A462">
            <v>3818</v>
          </cell>
        </row>
        <row r="463">
          <cell r="A463">
            <v>3821</v>
          </cell>
        </row>
        <row r="464">
          <cell r="A464">
            <v>3822</v>
          </cell>
        </row>
        <row r="465">
          <cell r="A465">
            <v>3823</v>
          </cell>
        </row>
        <row r="466">
          <cell r="A466">
            <v>3826</v>
          </cell>
        </row>
        <row r="467">
          <cell r="A467">
            <v>3828</v>
          </cell>
        </row>
        <row r="468">
          <cell r="A468">
            <v>3830</v>
          </cell>
        </row>
        <row r="469">
          <cell r="A469">
            <v>3831</v>
          </cell>
        </row>
        <row r="470">
          <cell r="A470">
            <v>3834</v>
          </cell>
        </row>
        <row r="471">
          <cell r="A471">
            <v>3835</v>
          </cell>
        </row>
        <row r="472">
          <cell r="A472">
            <v>3840</v>
          </cell>
        </row>
        <row r="473">
          <cell r="A473">
            <v>3849</v>
          </cell>
        </row>
        <row r="474">
          <cell r="A474">
            <v>3853</v>
          </cell>
        </row>
        <row r="475">
          <cell r="A475">
            <v>3855</v>
          </cell>
        </row>
        <row r="476">
          <cell r="A476">
            <v>3857</v>
          </cell>
        </row>
        <row r="477">
          <cell r="A477">
            <v>3861</v>
          </cell>
        </row>
        <row r="478">
          <cell r="A478">
            <v>3864</v>
          </cell>
        </row>
        <row r="479">
          <cell r="A479">
            <v>3872</v>
          </cell>
        </row>
        <row r="480">
          <cell r="A480">
            <v>3868</v>
          </cell>
        </row>
        <row r="481">
          <cell r="A481">
            <v>3874</v>
          </cell>
        </row>
        <row r="482">
          <cell r="A482">
            <v>3883</v>
          </cell>
        </row>
        <row r="483">
          <cell r="A483">
            <v>3885</v>
          </cell>
        </row>
        <row r="484">
          <cell r="A484">
            <v>3889</v>
          </cell>
        </row>
        <row r="485">
          <cell r="A485">
            <v>3888</v>
          </cell>
        </row>
        <row r="486">
          <cell r="A486">
            <v>3908</v>
          </cell>
        </row>
        <row r="487">
          <cell r="A487">
            <v>3909</v>
          </cell>
        </row>
        <row r="488">
          <cell r="A488">
            <v>3910</v>
          </cell>
        </row>
        <row r="489">
          <cell r="A489">
            <v>3911</v>
          </cell>
        </row>
        <row r="490">
          <cell r="A490">
            <v>3912</v>
          </cell>
        </row>
        <row r="491">
          <cell r="A491">
            <v>3914</v>
          </cell>
        </row>
        <row r="492">
          <cell r="A492">
            <v>3917</v>
          </cell>
        </row>
        <row r="493">
          <cell r="A493">
            <v>3921</v>
          </cell>
        </row>
        <row r="494">
          <cell r="A494">
            <v>3981</v>
          </cell>
        </row>
        <row r="495">
          <cell r="A495">
            <v>3982</v>
          </cell>
        </row>
        <row r="496">
          <cell r="A496">
            <v>3983</v>
          </cell>
        </row>
        <row r="497">
          <cell r="A497">
            <v>3984</v>
          </cell>
        </row>
        <row r="498">
          <cell r="A498">
            <v>3985</v>
          </cell>
        </row>
        <row r="499">
          <cell r="A499">
            <v>3986</v>
          </cell>
        </row>
        <row r="500">
          <cell r="A500">
            <v>3987</v>
          </cell>
        </row>
        <row r="501">
          <cell r="A501">
            <v>3988</v>
          </cell>
        </row>
        <row r="502">
          <cell r="A502">
            <v>3989</v>
          </cell>
        </row>
        <row r="503">
          <cell r="A503">
            <v>3990</v>
          </cell>
        </row>
        <row r="504">
          <cell r="A504">
            <v>3991</v>
          </cell>
        </row>
        <row r="505">
          <cell r="A505">
            <v>3992</v>
          </cell>
        </row>
        <row r="506">
          <cell r="A506">
            <v>3993</v>
          </cell>
        </row>
        <row r="507">
          <cell r="A507">
            <v>3994</v>
          </cell>
        </row>
        <row r="508">
          <cell r="A508">
            <v>3995</v>
          </cell>
        </row>
        <row r="509">
          <cell r="A509">
            <v>3996</v>
          </cell>
        </row>
        <row r="510">
          <cell r="A510">
            <v>3997</v>
          </cell>
        </row>
        <row r="511">
          <cell r="A511">
            <v>3998</v>
          </cell>
        </row>
        <row r="512">
          <cell r="A512">
            <v>3999</v>
          </cell>
        </row>
        <row r="513">
          <cell r="A513">
            <v>4000</v>
          </cell>
        </row>
        <row r="514">
          <cell r="A514">
            <v>4001</v>
          </cell>
        </row>
        <row r="515">
          <cell r="A515">
            <v>4002</v>
          </cell>
        </row>
        <row r="516">
          <cell r="A516">
            <v>4003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ntranet.furukawa.com.pe:9091/web2/directorio-detNEW.asp?PerCod=E0249" TargetMode="External"/><Relationship Id="rId117" Type="http://schemas.openxmlformats.org/officeDocument/2006/relationships/hyperlink" Target="http://intranet.furukawa.com.pe:9091/web2/directorio-detNEW.asp?PerCod=E1170" TargetMode="External"/><Relationship Id="rId21" Type="http://schemas.openxmlformats.org/officeDocument/2006/relationships/hyperlink" Target="http://intranet.furukawa.com.pe:9091/web2/directorio-detNEW.asp?PerCod=O0252" TargetMode="External"/><Relationship Id="rId42" Type="http://schemas.openxmlformats.org/officeDocument/2006/relationships/hyperlink" Target="http://intranet.furukawa.com.pe:9091/web2/directorio-detNEW.asp?PerCod=E0795" TargetMode="External"/><Relationship Id="rId47" Type="http://schemas.openxmlformats.org/officeDocument/2006/relationships/hyperlink" Target="http://intranet.furukawa.com.pe:9091/web2/directorio-detNEW.asp?PerCod=E0872" TargetMode="External"/><Relationship Id="rId63" Type="http://schemas.openxmlformats.org/officeDocument/2006/relationships/hyperlink" Target="http://intranet.furukawa.com.pe:9091/web2/directorio-detNEW.asp?PerCod=E1204" TargetMode="External"/><Relationship Id="rId68" Type="http://schemas.openxmlformats.org/officeDocument/2006/relationships/hyperlink" Target="http://intranet.furukawa.com.pe:9091/web2/directorio-detNEW.asp?PerCod=E0649" TargetMode="External"/><Relationship Id="rId84" Type="http://schemas.openxmlformats.org/officeDocument/2006/relationships/hyperlink" Target="http://intranet.furukawa.com.pe:9091/web2/directorio-detNEW.asp?PerCod=E1196" TargetMode="External"/><Relationship Id="rId89" Type="http://schemas.openxmlformats.org/officeDocument/2006/relationships/hyperlink" Target="http://intranet.furukawa.com.pe:9091/web2/directorio-detNEW.asp?PerCod=E0305" TargetMode="External"/><Relationship Id="rId112" Type="http://schemas.openxmlformats.org/officeDocument/2006/relationships/hyperlink" Target="http://intranet.furukawa.com.pe:9091/web2/directorio-detNEW.asp?PerCod=PR021" TargetMode="External"/><Relationship Id="rId133" Type="http://schemas.openxmlformats.org/officeDocument/2006/relationships/hyperlink" Target="http://intranet.furukawa.com.pe:9091/web2/directorio-detNEW.asp?PerCod=O0362" TargetMode="External"/><Relationship Id="rId138" Type="http://schemas.openxmlformats.org/officeDocument/2006/relationships/hyperlink" Target="http://intranet.furukawa.com.pe:9091/web2/directorio-detNEW.asp?PerCod=O0388" TargetMode="External"/><Relationship Id="rId154" Type="http://schemas.openxmlformats.org/officeDocument/2006/relationships/hyperlink" Target="http://intranet.furukawa.com.pe:9091/web2/directorio-detNEW.asp?PerCod=E0987" TargetMode="External"/><Relationship Id="rId159" Type="http://schemas.openxmlformats.org/officeDocument/2006/relationships/hyperlink" Target="http://intranet.furukawa.com.pe:9091/web2/directorio-detNEW.asp?PerCod=O0670" TargetMode="External"/><Relationship Id="rId175" Type="http://schemas.openxmlformats.org/officeDocument/2006/relationships/hyperlink" Target="http://intranet.furukawa.com.pe:9091/web2/directorio-detNEW.asp?PerCod=E0311" TargetMode="External"/><Relationship Id="rId170" Type="http://schemas.openxmlformats.org/officeDocument/2006/relationships/hyperlink" Target="http://intranet.furukawa.com.pe:9091/web2/directorio-detNEW.asp?PerCod=E0933" TargetMode="External"/><Relationship Id="rId16" Type="http://schemas.openxmlformats.org/officeDocument/2006/relationships/hyperlink" Target="http://intranet.furukawa.com.pe:9091/web2/directorio-detNEW.asp?PerCod=E0319" TargetMode="External"/><Relationship Id="rId107" Type="http://schemas.openxmlformats.org/officeDocument/2006/relationships/hyperlink" Target="http://intranet.furukawa.com.pe:9091/web2/directorio-detNEW.asp?PerCod=E0308" TargetMode="External"/><Relationship Id="rId11" Type="http://schemas.openxmlformats.org/officeDocument/2006/relationships/hyperlink" Target="http://intranet.furukawa.com.pe:9091/web2/directorio-detNEW.asp?PerCod=E0178" TargetMode="External"/><Relationship Id="rId32" Type="http://schemas.openxmlformats.org/officeDocument/2006/relationships/hyperlink" Target="http://intranet.furukawa.com.pe:9091/web2/directorio-detNEW.asp?PerCod=E0123" TargetMode="External"/><Relationship Id="rId37" Type="http://schemas.openxmlformats.org/officeDocument/2006/relationships/hyperlink" Target="http://intranet.furukawa.com.pe:9091/web2/directorio-detNEW.asp?PerCod=E1159" TargetMode="External"/><Relationship Id="rId53" Type="http://schemas.openxmlformats.org/officeDocument/2006/relationships/hyperlink" Target="http://intranet.furukawa.com.pe:9091/web2/directorio-detNEW.asp?PerCod=E0218" TargetMode="External"/><Relationship Id="rId58" Type="http://schemas.openxmlformats.org/officeDocument/2006/relationships/hyperlink" Target="http://intranet.furukawa.com.pe:9091/web2/directorio-detNEW.asp?PerCod=E1207" TargetMode="External"/><Relationship Id="rId74" Type="http://schemas.openxmlformats.org/officeDocument/2006/relationships/hyperlink" Target="http://intranet.furukawa.com.pe:9091/web2/directorio-detNEW.asp?PerCod=E1176" TargetMode="External"/><Relationship Id="rId79" Type="http://schemas.openxmlformats.org/officeDocument/2006/relationships/hyperlink" Target="http://intranet.furukawa.com.pe:9091/web2/directorio-detNEW.asp?PerCod=E1081" TargetMode="External"/><Relationship Id="rId102" Type="http://schemas.openxmlformats.org/officeDocument/2006/relationships/hyperlink" Target="http://intranet.furukawa.com.pe:9091/web2/directorio-detNEW.asp?PerCod=E0940" TargetMode="External"/><Relationship Id="rId123" Type="http://schemas.openxmlformats.org/officeDocument/2006/relationships/hyperlink" Target="http://intranet.furukawa.com.pe:9091/web2/directorio-detNEW.asp?PerCod=E0303" TargetMode="External"/><Relationship Id="rId128" Type="http://schemas.openxmlformats.org/officeDocument/2006/relationships/hyperlink" Target="http://intranet.furukawa.com.pe:9091/web2/directorio-detNEW.asp?PerCod=E1199" TargetMode="External"/><Relationship Id="rId144" Type="http://schemas.openxmlformats.org/officeDocument/2006/relationships/hyperlink" Target="http://intranet.furukawa.com.pe:9091/web2/directorio-detNEW.asp?PerCod=E1168" TargetMode="External"/><Relationship Id="rId149" Type="http://schemas.openxmlformats.org/officeDocument/2006/relationships/hyperlink" Target="http://intranet.furukawa.com.pe:9091/web2/directorio-detNEW.asp?PerCod=E0703" TargetMode="External"/><Relationship Id="rId5" Type="http://schemas.openxmlformats.org/officeDocument/2006/relationships/hyperlink" Target="http://intranet.furukawa.com.pe:9091/web2/directorio-detNEW.asp?PerCod=E1132" TargetMode="External"/><Relationship Id="rId90" Type="http://schemas.openxmlformats.org/officeDocument/2006/relationships/hyperlink" Target="http://intranet.furukawa.com.pe:9091/web2/directorio-detNEW.asp?PerCod=E1129" TargetMode="External"/><Relationship Id="rId95" Type="http://schemas.openxmlformats.org/officeDocument/2006/relationships/hyperlink" Target="http://intranet.furukawa.com.pe:9091/web2/directorio-detNEW.asp?PerCod=E0988" TargetMode="External"/><Relationship Id="rId160" Type="http://schemas.openxmlformats.org/officeDocument/2006/relationships/hyperlink" Target="http://intranet.furukawa.com.pe:9091/web2/directorio-detNEW.asp?PerCod=E0691" TargetMode="External"/><Relationship Id="rId165" Type="http://schemas.openxmlformats.org/officeDocument/2006/relationships/hyperlink" Target="http://intranet.furukawa.com.pe:9091/web2/directorio-detNEW.asp?PerCod=E0328" TargetMode="External"/><Relationship Id="rId181" Type="http://schemas.openxmlformats.org/officeDocument/2006/relationships/printerSettings" Target="../printerSettings/printerSettings1.bin"/><Relationship Id="rId22" Type="http://schemas.openxmlformats.org/officeDocument/2006/relationships/hyperlink" Target="http://intranet.furukawa.com.pe:9091/web2/directorio-detNEW.asp?PerCod=E1233" TargetMode="External"/><Relationship Id="rId27" Type="http://schemas.openxmlformats.org/officeDocument/2006/relationships/hyperlink" Target="http://intranet.furukawa.com.pe:9091/web2/directorio-detNEW.asp?PerCod=E0252" TargetMode="External"/><Relationship Id="rId43" Type="http://schemas.openxmlformats.org/officeDocument/2006/relationships/hyperlink" Target="http://intranet.furukawa.com.pe:9091/web2/directorio-detNEW.asp?PerCod=E1158" TargetMode="External"/><Relationship Id="rId48" Type="http://schemas.openxmlformats.org/officeDocument/2006/relationships/hyperlink" Target="http://intranet.furukawa.com.pe:9091/web2/directorio-detNEW.asp?PerCod=E1212" TargetMode="External"/><Relationship Id="rId64" Type="http://schemas.openxmlformats.org/officeDocument/2006/relationships/hyperlink" Target="http://intranet.furukawa.com.pe:9091/web2/directorio-detNEW.asp?PerCod=E1205" TargetMode="External"/><Relationship Id="rId69" Type="http://schemas.openxmlformats.org/officeDocument/2006/relationships/hyperlink" Target="http://intranet.furukawa.com.pe:9091/web2/directorio-detNEW.asp?PerCod=E1221" TargetMode="External"/><Relationship Id="rId113" Type="http://schemas.openxmlformats.org/officeDocument/2006/relationships/hyperlink" Target="http://intranet.furukawa.com.pe:9091/web2/directorio-detNEW.asp?PerCod=PR026" TargetMode="External"/><Relationship Id="rId118" Type="http://schemas.openxmlformats.org/officeDocument/2006/relationships/hyperlink" Target="http://intranet.furukawa.com.pe:9091/web2/directorio-detNEW.asp?PerCod=E0639" TargetMode="External"/><Relationship Id="rId134" Type="http://schemas.openxmlformats.org/officeDocument/2006/relationships/hyperlink" Target="http://intranet.furukawa.com.pe:9091/web2/directorio-detNEW.asp?PerCod=E1154" TargetMode="External"/><Relationship Id="rId139" Type="http://schemas.openxmlformats.org/officeDocument/2006/relationships/hyperlink" Target="http://intranet.furukawa.com.pe:9091/web2/directorio-detNEW.asp?PerCod=O0357" TargetMode="External"/><Relationship Id="rId80" Type="http://schemas.openxmlformats.org/officeDocument/2006/relationships/hyperlink" Target="http://intranet.furukawa.com.pe:9091/web2/directorio-detNEW.asp?PerCod=E0356" TargetMode="External"/><Relationship Id="rId85" Type="http://schemas.openxmlformats.org/officeDocument/2006/relationships/hyperlink" Target="http://intranet.furukawa.com.pe:9091/web2/directorio-detNEW.asp?PerCod=E1218" TargetMode="External"/><Relationship Id="rId150" Type="http://schemas.openxmlformats.org/officeDocument/2006/relationships/hyperlink" Target="http://intranet.furukawa.com.pe:9091/web2/directorio-detNEW.asp?PerCod=E0316" TargetMode="External"/><Relationship Id="rId155" Type="http://schemas.openxmlformats.org/officeDocument/2006/relationships/hyperlink" Target="http://intranet.furukawa.com.pe:9091/web2/directorio-detNEW.asp?PerCod=E0120" TargetMode="External"/><Relationship Id="rId171" Type="http://schemas.openxmlformats.org/officeDocument/2006/relationships/hyperlink" Target="http://intranet.furukawa.com.pe:9091/web2/directorio-detNEW.asp?PerCod=E1129" TargetMode="External"/><Relationship Id="rId176" Type="http://schemas.openxmlformats.org/officeDocument/2006/relationships/hyperlink" Target="http://intranet.furukawa.com.pe:9091/web2/directorio-detNEW.asp?PerCod=O0338" TargetMode="External"/><Relationship Id="rId12" Type="http://schemas.openxmlformats.org/officeDocument/2006/relationships/hyperlink" Target="http://intranet.furukawa.com.pe:9091/web2/directorio-detNEW.asp?PerCod=PR024" TargetMode="External"/><Relationship Id="rId17" Type="http://schemas.openxmlformats.org/officeDocument/2006/relationships/hyperlink" Target="http://intranet.furukawa.com.pe:9091/web2/directorio-detNEW.asp?PerCod=E1180" TargetMode="External"/><Relationship Id="rId33" Type="http://schemas.openxmlformats.org/officeDocument/2006/relationships/hyperlink" Target="http://intranet.furukawa.com.pe:9091/web2/directorio-detNEW.asp?PerCod=E0602" TargetMode="External"/><Relationship Id="rId38" Type="http://schemas.openxmlformats.org/officeDocument/2006/relationships/hyperlink" Target="http://intranet.furukawa.com.pe:9091/web2/directorio-detNEW.asp?PerCod=E1031" TargetMode="External"/><Relationship Id="rId59" Type="http://schemas.openxmlformats.org/officeDocument/2006/relationships/hyperlink" Target="http://intranet.furukawa.com.pe:9091/web2/directorio-detNEW.asp?PerCod=E1173" TargetMode="External"/><Relationship Id="rId103" Type="http://schemas.openxmlformats.org/officeDocument/2006/relationships/hyperlink" Target="http://intranet.furukawa.com.pe:9091/web2/directorio-detNEW.asp?PerCod=E0587" TargetMode="External"/><Relationship Id="rId108" Type="http://schemas.openxmlformats.org/officeDocument/2006/relationships/hyperlink" Target="http://intranet.furukawa.com.pe:9091/web2/directorio-detNEW.asp?PerCod=E1004" TargetMode="External"/><Relationship Id="rId124" Type="http://schemas.openxmlformats.org/officeDocument/2006/relationships/hyperlink" Target="http://intranet.furukawa.com.pe:9091/web2/directorio-detNEW.asp?PerCod=E0821" TargetMode="External"/><Relationship Id="rId129" Type="http://schemas.openxmlformats.org/officeDocument/2006/relationships/hyperlink" Target="http://intranet.furukawa.com.pe:9091/web2/directorio-detNEW.asp?PerCod=E1101" TargetMode="External"/><Relationship Id="rId54" Type="http://schemas.openxmlformats.org/officeDocument/2006/relationships/hyperlink" Target="http://intranet.furukawa.com.pe:9091/web2/directorio-detNEW.asp?PerCod=E0972" TargetMode="External"/><Relationship Id="rId70" Type="http://schemas.openxmlformats.org/officeDocument/2006/relationships/hyperlink" Target="http://intranet.furukawa.com.pe:9091/web2/directorio-detNEW.asp?PerCod=E0208" TargetMode="External"/><Relationship Id="rId75" Type="http://schemas.openxmlformats.org/officeDocument/2006/relationships/hyperlink" Target="http://intranet.furukawa.com.pe:9091/web2/directorio-detNEW.asp?PerCod=E1237" TargetMode="External"/><Relationship Id="rId91" Type="http://schemas.openxmlformats.org/officeDocument/2006/relationships/hyperlink" Target="http://intranet.furukawa.com.pe:9091/web2/directorio-detNEW.asp?PerCod=E1183" TargetMode="External"/><Relationship Id="rId96" Type="http://schemas.openxmlformats.org/officeDocument/2006/relationships/hyperlink" Target="http://intranet.furukawa.com.pe:9091/web2/directorio-detNEW.asp?PerCod=E1144" TargetMode="External"/><Relationship Id="rId140" Type="http://schemas.openxmlformats.org/officeDocument/2006/relationships/hyperlink" Target="http://intranet.furukawa.com.pe:9091/web2/directorio-detNEW.asp?PerCod=O0604" TargetMode="External"/><Relationship Id="rId145" Type="http://schemas.openxmlformats.org/officeDocument/2006/relationships/hyperlink" Target="http://intranet.furukawa.com.pe:9091/web2/directorio-detNEW.asp?PerCod=E1216" TargetMode="External"/><Relationship Id="rId161" Type="http://schemas.openxmlformats.org/officeDocument/2006/relationships/hyperlink" Target="http://intranet.furukawa.com.pe:9091/web2/directorio-detNEW.asp?PerCod=E0879" TargetMode="External"/><Relationship Id="rId166" Type="http://schemas.openxmlformats.org/officeDocument/2006/relationships/hyperlink" Target="http://intranet.furukawa.com.pe:9091/web2/directorio-detNEW.asp?PerCod=E0199" TargetMode="External"/><Relationship Id="rId182" Type="http://schemas.openxmlformats.org/officeDocument/2006/relationships/drawing" Target="../drawings/drawing1.xml"/><Relationship Id="rId1" Type="http://schemas.openxmlformats.org/officeDocument/2006/relationships/hyperlink" Target="http://intranet.furukawa.com.pe:9091/web2/directorio-detNEW.asp?PerCod=E0860" TargetMode="External"/><Relationship Id="rId6" Type="http://schemas.openxmlformats.org/officeDocument/2006/relationships/hyperlink" Target="http://intranet.furukawa.com.pe:9091/web2/directorio-detNEW.asp?PerCod=E0634" TargetMode="External"/><Relationship Id="rId23" Type="http://schemas.openxmlformats.org/officeDocument/2006/relationships/hyperlink" Target="http://intranet.furukawa.com.pe:9091/web2/directorio-detNEW.asp?PerCod=E1063" TargetMode="External"/><Relationship Id="rId28" Type="http://schemas.openxmlformats.org/officeDocument/2006/relationships/hyperlink" Target="http://intranet.furukawa.com.pe:9091/web2/directorio-detNEW.asp?PerCod=E0319" TargetMode="External"/><Relationship Id="rId49" Type="http://schemas.openxmlformats.org/officeDocument/2006/relationships/hyperlink" Target="http://intranet.furukawa.com.pe:9091/web2/directorio-detNEW.asp?PerCod=O1216" TargetMode="External"/><Relationship Id="rId114" Type="http://schemas.openxmlformats.org/officeDocument/2006/relationships/hyperlink" Target="http://intranet.furukawa.com.pe:9091/web2/directorio-detNEW.asp?PerCod=PR026" TargetMode="External"/><Relationship Id="rId119" Type="http://schemas.openxmlformats.org/officeDocument/2006/relationships/hyperlink" Target="http://intranet.furukawa.com.pe:9091/web2/directorio-detNEW.asp?PerCod=E0902" TargetMode="External"/><Relationship Id="rId44" Type="http://schemas.openxmlformats.org/officeDocument/2006/relationships/hyperlink" Target="http://intranet.furukawa.com.pe:9091/web2/directorio-detNEW.asp?PerCod=E1157" TargetMode="External"/><Relationship Id="rId60" Type="http://schemas.openxmlformats.org/officeDocument/2006/relationships/hyperlink" Target="http://intranet.furukawa.com.pe:9091/web2/directorio-detNEW.asp?PerCod=E0117" TargetMode="External"/><Relationship Id="rId65" Type="http://schemas.openxmlformats.org/officeDocument/2006/relationships/hyperlink" Target="http://intranet.furukawa.com.pe:9091/web2/directorio-detNEW.asp?PerCod=E1050" TargetMode="External"/><Relationship Id="rId81" Type="http://schemas.openxmlformats.org/officeDocument/2006/relationships/hyperlink" Target="http://intranet.furukawa.com.pe:9091/web2/directorio-detNEW.asp?PerCod=E0709" TargetMode="External"/><Relationship Id="rId86" Type="http://schemas.openxmlformats.org/officeDocument/2006/relationships/hyperlink" Target="http://intranet.furukawa.com.pe:9091/web2/directorio-detNEW.asp?PerCod=E1192" TargetMode="External"/><Relationship Id="rId130" Type="http://schemas.openxmlformats.org/officeDocument/2006/relationships/hyperlink" Target="http://intranet.furukawa.com.pe:9091/web2/directorio-detNEW.asp?PerCod=E0962" TargetMode="External"/><Relationship Id="rId135" Type="http://schemas.openxmlformats.org/officeDocument/2006/relationships/hyperlink" Target="http://intranet.furukawa.com.pe:9091/web2/directorio-detNEW.asp?PerCod=E0587" TargetMode="External"/><Relationship Id="rId151" Type="http://schemas.openxmlformats.org/officeDocument/2006/relationships/hyperlink" Target="http://intranet.furukawa.com.pe:9091/web2/directorio-detNEW.asp?PerCod=E0892" TargetMode="External"/><Relationship Id="rId156" Type="http://schemas.openxmlformats.org/officeDocument/2006/relationships/hyperlink" Target="http://intranet.furukawa.com.pe:9091/web2/directorio-detNEW.asp?PerCod=E0797" TargetMode="External"/><Relationship Id="rId177" Type="http://schemas.openxmlformats.org/officeDocument/2006/relationships/hyperlink" Target="http://intranet.furukawa.com.pe:9091/web2/directorio-detNEW.asp?PerCod=E0821" TargetMode="External"/><Relationship Id="rId4" Type="http://schemas.openxmlformats.org/officeDocument/2006/relationships/hyperlink" Target="http://intranet.furukawa.com.pe:9091/web2/directorio-detNEW.asp?PerCod=E1227" TargetMode="External"/><Relationship Id="rId9" Type="http://schemas.openxmlformats.org/officeDocument/2006/relationships/hyperlink" Target="http://intranet.furukawa.com.pe:9091/web2/directorio-detNEW.asp?PerCod=E1036" TargetMode="External"/><Relationship Id="rId172" Type="http://schemas.openxmlformats.org/officeDocument/2006/relationships/hyperlink" Target="http://intranet.furukawa.com.pe:9091/web2/directorio-detNEW.asp?PerCod=E0639" TargetMode="External"/><Relationship Id="rId180" Type="http://schemas.openxmlformats.org/officeDocument/2006/relationships/hyperlink" Target="http://intranet.furukawa.com.pe:9091/web2/directorio-detNEW.asp?PerCod=E0892" TargetMode="External"/><Relationship Id="rId13" Type="http://schemas.openxmlformats.org/officeDocument/2006/relationships/hyperlink" Target="http://intranet.furukawa.com.pe:9091/web2/directorio-detNEW.asp?PerCod=E0214" TargetMode="External"/><Relationship Id="rId18" Type="http://schemas.openxmlformats.org/officeDocument/2006/relationships/hyperlink" Target="http://intranet.furukawa.com.pe:9091/web2/directorio-detNEW.asp?PerCod=E0892" TargetMode="External"/><Relationship Id="rId39" Type="http://schemas.openxmlformats.org/officeDocument/2006/relationships/hyperlink" Target="http://intranet.furukawa.com.pe:9091/web2/directorio-detNEW.asp?PerCod=E0558" TargetMode="External"/><Relationship Id="rId109" Type="http://schemas.openxmlformats.org/officeDocument/2006/relationships/hyperlink" Target="http://intranet.furukawa.com.pe:9091/web2/directorio-detNEW.asp?PerCod=E1243" TargetMode="External"/><Relationship Id="rId34" Type="http://schemas.openxmlformats.org/officeDocument/2006/relationships/hyperlink" Target="http://intranet.furukawa.com.pe:9091/web2/directorio-detNEW.asp?PerCod=E1163" TargetMode="External"/><Relationship Id="rId50" Type="http://schemas.openxmlformats.org/officeDocument/2006/relationships/hyperlink" Target="http://intranet.furukawa.com.pe:9091/web2/directorio-detNEW.asp?PerCod=E0107" TargetMode="External"/><Relationship Id="rId55" Type="http://schemas.openxmlformats.org/officeDocument/2006/relationships/hyperlink" Target="http://intranet.furukawa.com.pe:9091/web2/directorio-detNEW.asp?PerCod=E0704" TargetMode="External"/><Relationship Id="rId76" Type="http://schemas.openxmlformats.org/officeDocument/2006/relationships/hyperlink" Target="http://intranet.furukawa.com.pe:9091/web2/directorio-detNEW.asp?PerCod=E0621" TargetMode="External"/><Relationship Id="rId97" Type="http://schemas.openxmlformats.org/officeDocument/2006/relationships/hyperlink" Target="http://intranet.furukawa.com.pe:9091/web2/directorio-detNEW.asp?PerCod=E0628" TargetMode="External"/><Relationship Id="rId104" Type="http://schemas.openxmlformats.org/officeDocument/2006/relationships/hyperlink" Target="http://intranet.furukawa.com.pe:9091/web2/directorio-detNEW.asp?PerCod=E0128" TargetMode="External"/><Relationship Id="rId120" Type="http://schemas.openxmlformats.org/officeDocument/2006/relationships/hyperlink" Target="http://intranet.furukawa.com.pe:9091/web2/directorio-detNEW.asp?PerCod=E1014" TargetMode="External"/><Relationship Id="rId125" Type="http://schemas.openxmlformats.org/officeDocument/2006/relationships/hyperlink" Target="http://intranet.furukawa.com.pe:9091/web2/directorio-detNEW.asp?PerCod=E0929" TargetMode="External"/><Relationship Id="rId141" Type="http://schemas.openxmlformats.org/officeDocument/2006/relationships/hyperlink" Target="http://intranet.furukawa.com.pe:9091/web2/directorio-detNEW.asp?PerCod=E0916" TargetMode="External"/><Relationship Id="rId146" Type="http://schemas.openxmlformats.org/officeDocument/2006/relationships/hyperlink" Target="http://intranet.furukawa.com.pe:9091/web2/directorio-detNEW.asp?PerCod=E0973" TargetMode="External"/><Relationship Id="rId167" Type="http://schemas.openxmlformats.org/officeDocument/2006/relationships/hyperlink" Target="http://intranet.furukawa.com.pe:9091/web2/directorio-detNEW.asp?PerCod=E1087" TargetMode="External"/><Relationship Id="rId7" Type="http://schemas.openxmlformats.org/officeDocument/2006/relationships/hyperlink" Target="http://intranet.furukawa.com.pe:9091/web2/directorio-detNEW.asp?PerCod=E0814" TargetMode="External"/><Relationship Id="rId71" Type="http://schemas.openxmlformats.org/officeDocument/2006/relationships/hyperlink" Target="http://intranet.furukawa.com.pe:9091/web2/directorio-detNEW.asp?PerCod=E1232" TargetMode="External"/><Relationship Id="rId92" Type="http://schemas.openxmlformats.org/officeDocument/2006/relationships/hyperlink" Target="http://intranet.furukawa.com.pe:9091/web2/directorio-detNEW.asp?PerCod=E1185" TargetMode="External"/><Relationship Id="rId162" Type="http://schemas.openxmlformats.org/officeDocument/2006/relationships/hyperlink" Target="http://intranet.furukawa.com.pe:9091/web2/directorio-detNEW.asp?PerCod=E1193" TargetMode="External"/><Relationship Id="rId183" Type="http://schemas.openxmlformats.org/officeDocument/2006/relationships/vmlDrawing" Target="../drawings/vmlDrawing1.vml"/><Relationship Id="rId2" Type="http://schemas.openxmlformats.org/officeDocument/2006/relationships/hyperlink" Target="http://intranet.furukawa.com.pe:9091/web2/directorio-detNEW.asp?PerCod=E0999" TargetMode="External"/><Relationship Id="rId29" Type="http://schemas.openxmlformats.org/officeDocument/2006/relationships/hyperlink" Target="http://intranet.furukawa.com.pe:9091/web2/directorio-detNEW.asp?PerCod=PR020" TargetMode="External"/><Relationship Id="rId24" Type="http://schemas.openxmlformats.org/officeDocument/2006/relationships/hyperlink" Target="http://intranet.furukawa.com.pe:9091/web2/directorio-detNEW.asp?PerCod=E0218" TargetMode="External"/><Relationship Id="rId40" Type="http://schemas.openxmlformats.org/officeDocument/2006/relationships/hyperlink" Target="http://intranet.furukawa.com.pe:9091/web2/directorio-detNEW.asp?PerCod=E0737" TargetMode="External"/><Relationship Id="rId45" Type="http://schemas.openxmlformats.org/officeDocument/2006/relationships/hyperlink" Target="http://intranet.furukawa.com.pe:9091/web2/directorio-detNEW.asp?PerCod=E1111" TargetMode="External"/><Relationship Id="rId66" Type="http://schemas.openxmlformats.org/officeDocument/2006/relationships/hyperlink" Target="http://intranet.furukawa.com.pe:9091/web2/directorio-detNEW.asp?PerCod=E0328" TargetMode="External"/><Relationship Id="rId87" Type="http://schemas.openxmlformats.org/officeDocument/2006/relationships/hyperlink" Target="http://intranet.furukawa.com.pe:9091/web2/directorio-detNEW.asp?PerCod=E1000" TargetMode="External"/><Relationship Id="rId110" Type="http://schemas.openxmlformats.org/officeDocument/2006/relationships/hyperlink" Target="http://intranet.furukawa.com.pe:9091/web2/directorio-detNEW.asp?PerCod=E0812" TargetMode="External"/><Relationship Id="rId115" Type="http://schemas.openxmlformats.org/officeDocument/2006/relationships/hyperlink" Target="http://intranet.furukawa.com.pe:9091/web2/directorio-detNEW.asp?PerCod=PR025" TargetMode="External"/><Relationship Id="rId131" Type="http://schemas.openxmlformats.org/officeDocument/2006/relationships/hyperlink" Target="http://intranet.furukawa.com.pe:9091/web2/directorio-detNEW.asp?PerCod=E1140" TargetMode="External"/><Relationship Id="rId136" Type="http://schemas.openxmlformats.org/officeDocument/2006/relationships/hyperlink" Target="http://intranet.furukawa.com.pe:9091/web2/directorio-detNEW.asp?PerCod=O0338" TargetMode="External"/><Relationship Id="rId157" Type="http://schemas.openxmlformats.org/officeDocument/2006/relationships/hyperlink" Target="http://intranet.furukawa.com.pe:9091/web2/directorio-detNEW.asp?PerCod=E1125" TargetMode="External"/><Relationship Id="rId178" Type="http://schemas.openxmlformats.org/officeDocument/2006/relationships/hyperlink" Target="http://intranet.furukawa.com.pe:9091/web2/directorio-detNEW.asp?PerCod=E1240" TargetMode="External"/><Relationship Id="rId61" Type="http://schemas.openxmlformats.org/officeDocument/2006/relationships/hyperlink" Target="http://intranet.furukawa.com.pe:9091/web2/directorio-detNEW.asp?PerCod=E1153" TargetMode="External"/><Relationship Id="rId82" Type="http://schemas.openxmlformats.org/officeDocument/2006/relationships/hyperlink" Target="http://intranet.furukawa.com.pe:9091/web2/directorio-detNEW.asp?PerCod=E1025" TargetMode="External"/><Relationship Id="rId152" Type="http://schemas.openxmlformats.org/officeDocument/2006/relationships/hyperlink" Target="http://intranet.furukawa.com.pe:9091/web2/directorio-detNEW.asp?PerCod=E1076" TargetMode="External"/><Relationship Id="rId173" Type="http://schemas.openxmlformats.org/officeDocument/2006/relationships/hyperlink" Target="http://intranet.furukawa.com.pe:9091/web2/directorio-detNEW.asp?PerCod=E1197" TargetMode="External"/><Relationship Id="rId19" Type="http://schemas.openxmlformats.org/officeDocument/2006/relationships/hyperlink" Target="http://intranet.furukawa.com.pe:9091/web2/directorio-detNEW.asp?PerCod=E0822" TargetMode="External"/><Relationship Id="rId14" Type="http://schemas.openxmlformats.org/officeDocument/2006/relationships/hyperlink" Target="http://intranet.furukawa.com.pe:9091/web2/directorio-detNEW.asp?PerCod=E1244" TargetMode="External"/><Relationship Id="rId30" Type="http://schemas.openxmlformats.org/officeDocument/2006/relationships/hyperlink" Target="http://intranet.furukawa.com.pe:9091/web2/directorio-detNEW.asp?PerCod=E0132" TargetMode="External"/><Relationship Id="rId35" Type="http://schemas.openxmlformats.org/officeDocument/2006/relationships/hyperlink" Target="http://intranet.furukawa.com.pe:9091/web2/directorio-detNEW.asp?PerCod=E1209" TargetMode="External"/><Relationship Id="rId56" Type="http://schemas.openxmlformats.org/officeDocument/2006/relationships/hyperlink" Target="http://intranet.furukawa.com.pe:9091/web2/directorio-detNEW.asp?PerCod=E1100" TargetMode="External"/><Relationship Id="rId77" Type="http://schemas.openxmlformats.org/officeDocument/2006/relationships/hyperlink" Target="http://intranet.furukawa.com.pe:9091/web2/directorio-detNEW.asp?PerCod=E0683" TargetMode="External"/><Relationship Id="rId100" Type="http://schemas.openxmlformats.org/officeDocument/2006/relationships/hyperlink" Target="http://intranet.furukawa.com.pe:9091/web2/directorio-detNEW.asp?PerCod=E1086" TargetMode="External"/><Relationship Id="rId105" Type="http://schemas.openxmlformats.org/officeDocument/2006/relationships/hyperlink" Target="http://intranet.furukawa.com.pe:9091/web2/directorio-detNEW.asp?PerCod=E1235" TargetMode="External"/><Relationship Id="rId126" Type="http://schemas.openxmlformats.org/officeDocument/2006/relationships/hyperlink" Target="http://intranet.furukawa.com.pe:9091/web2/directorio-detNEW.asp?PerCod=E1216" TargetMode="External"/><Relationship Id="rId147" Type="http://schemas.openxmlformats.org/officeDocument/2006/relationships/hyperlink" Target="http://intranet.furukawa.com.pe:9091/web2/directorio-detNEW.asp?PerCod=E0962" TargetMode="External"/><Relationship Id="rId168" Type="http://schemas.openxmlformats.org/officeDocument/2006/relationships/hyperlink" Target="http://intranet.furukawa.com.pe:9091/web2/directorio-detNEW.asp?PerCod=E0351" TargetMode="External"/><Relationship Id="rId8" Type="http://schemas.openxmlformats.org/officeDocument/2006/relationships/hyperlink" Target="http://intranet.furukawa.com.pe:9091/web2/directorio-detNEW.asp?PerCod=E1037" TargetMode="External"/><Relationship Id="rId51" Type="http://schemas.openxmlformats.org/officeDocument/2006/relationships/hyperlink" Target="http://intranet.furukawa.com.pe:9091/web2/directorio-detNEW.asp?PerCod=E0703" TargetMode="External"/><Relationship Id="rId72" Type="http://schemas.openxmlformats.org/officeDocument/2006/relationships/hyperlink" Target="http://intranet.furukawa.com.pe:9091/web2/directorio-detNEW.asp?PerCod=E1048" TargetMode="External"/><Relationship Id="rId93" Type="http://schemas.openxmlformats.org/officeDocument/2006/relationships/hyperlink" Target="http://intranet.furukawa.com.pe:9091/web2/directorio-detNEW.asp?PerCod=E0325" TargetMode="External"/><Relationship Id="rId98" Type="http://schemas.openxmlformats.org/officeDocument/2006/relationships/hyperlink" Target="http://intranet.furukawa.com.pe:9091/web2/directorio-detNEW.asp?PerCod=E0809" TargetMode="External"/><Relationship Id="rId121" Type="http://schemas.openxmlformats.org/officeDocument/2006/relationships/hyperlink" Target="http://intranet.furukawa.com.pe:9091/web2/directorio-detNEW.asp?PerCod=E0614" TargetMode="External"/><Relationship Id="rId142" Type="http://schemas.openxmlformats.org/officeDocument/2006/relationships/hyperlink" Target="http://intranet.furukawa.com.pe:9091/web2/directorio-detNEW.asp?PerCod=O0363" TargetMode="External"/><Relationship Id="rId163" Type="http://schemas.openxmlformats.org/officeDocument/2006/relationships/hyperlink" Target="http://intranet.furukawa.com.pe:9091/web2/directorio-detNEW.asp?PerCod=E1072" TargetMode="External"/><Relationship Id="rId184" Type="http://schemas.openxmlformats.org/officeDocument/2006/relationships/comments" Target="../comments1.xml"/><Relationship Id="rId3" Type="http://schemas.openxmlformats.org/officeDocument/2006/relationships/hyperlink" Target="http://intranet.furukawa.com.pe:9091/web2/directorio-detNEW.asp?PerCod=E1241" TargetMode="External"/><Relationship Id="rId25" Type="http://schemas.openxmlformats.org/officeDocument/2006/relationships/hyperlink" Target="http://intranet.furukawa.com.pe:9091/web2/directorio-detNEW.asp?PerCod=E0793" TargetMode="External"/><Relationship Id="rId46" Type="http://schemas.openxmlformats.org/officeDocument/2006/relationships/hyperlink" Target="http://intranet.furukawa.com.pe:9091/web2/directorio-detNEW.asp?PerCod=E1240" TargetMode="External"/><Relationship Id="rId67" Type="http://schemas.openxmlformats.org/officeDocument/2006/relationships/hyperlink" Target="http://intranet.furukawa.com.pe:9091/web2/directorio-detNEW.asp?PerCod=E0964" TargetMode="External"/><Relationship Id="rId116" Type="http://schemas.openxmlformats.org/officeDocument/2006/relationships/hyperlink" Target="http://intranet.furukawa.com.pe:9091/web2/directorio-detNEW.asp?PerCod=PR027" TargetMode="External"/><Relationship Id="rId137" Type="http://schemas.openxmlformats.org/officeDocument/2006/relationships/hyperlink" Target="http://intranet.furukawa.com.pe:9091/web2/directorio-detNEW.asp?PerCod=O0338" TargetMode="External"/><Relationship Id="rId158" Type="http://schemas.openxmlformats.org/officeDocument/2006/relationships/hyperlink" Target="http://intranet.furukawa.com.pe:9091/web2/directorio-detNEW.asp?PerCod=O1827" TargetMode="External"/><Relationship Id="rId20" Type="http://schemas.openxmlformats.org/officeDocument/2006/relationships/hyperlink" Target="http://intranet.furukawa.com.pe:9091/web2/directorio-detNEW.asp?PerCod=E0252" TargetMode="External"/><Relationship Id="rId41" Type="http://schemas.openxmlformats.org/officeDocument/2006/relationships/hyperlink" Target="http://intranet.furukawa.com.pe:9091/web2/directorio-detNEW.asp?PerCod=E1225" TargetMode="External"/><Relationship Id="rId62" Type="http://schemas.openxmlformats.org/officeDocument/2006/relationships/hyperlink" Target="http://intranet.furukawa.com.pe:9091/web2/directorio-detNEW.asp?PerCod=E1182" TargetMode="External"/><Relationship Id="rId83" Type="http://schemas.openxmlformats.org/officeDocument/2006/relationships/hyperlink" Target="http://intranet.furukawa.com.pe:9091/web2/directorio-detNEW.asp?PerCod=E1247" TargetMode="External"/><Relationship Id="rId88" Type="http://schemas.openxmlformats.org/officeDocument/2006/relationships/hyperlink" Target="http://intranet.furukawa.com.pe:9091/web2/directorio-detNEW.asp?PerCod=E1242" TargetMode="External"/><Relationship Id="rId111" Type="http://schemas.openxmlformats.org/officeDocument/2006/relationships/hyperlink" Target="http://intranet.furukawa.com.pe:9091/web2/directorio-detNEW.asp?PerCod=E1032" TargetMode="External"/><Relationship Id="rId132" Type="http://schemas.openxmlformats.org/officeDocument/2006/relationships/hyperlink" Target="http://intranet.furukawa.com.pe:9091/web2/directorio-detNEW.asp?PerCod=O1094" TargetMode="External"/><Relationship Id="rId153" Type="http://schemas.openxmlformats.org/officeDocument/2006/relationships/hyperlink" Target="http://intranet.furukawa.com.pe:9091/web2/directorio-detNEW.asp?PerCod=E0845" TargetMode="External"/><Relationship Id="rId174" Type="http://schemas.openxmlformats.org/officeDocument/2006/relationships/hyperlink" Target="http://intranet.furukawa.com.pe:9091/web2/directorio-detNEW.asp?PerCod=E1200" TargetMode="External"/><Relationship Id="rId179" Type="http://schemas.openxmlformats.org/officeDocument/2006/relationships/hyperlink" Target="http://intranet.furukawa.com.pe:9091/web2/directorio-detNEW.asp?PerCod=E0351" TargetMode="External"/><Relationship Id="rId15" Type="http://schemas.openxmlformats.org/officeDocument/2006/relationships/hyperlink" Target="http://intranet.furukawa.com.pe:9091/web2/directorio-detNEW.asp?PerCod=E0626" TargetMode="External"/><Relationship Id="rId36" Type="http://schemas.openxmlformats.org/officeDocument/2006/relationships/hyperlink" Target="http://intranet.furukawa.com.pe:9091/web2/directorio-detNEW.asp?PerCod=E1245" TargetMode="External"/><Relationship Id="rId57" Type="http://schemas.openxmlformats.org/officeDocument/2006/relationships/hyperlink" Target="http://intranet.furukawa.com.pe:9091/web2/directorio-detNEW.asp?PerCod=E1198" TargetMode="External"/><Relationship Id="rId106" Type="http://schemas.openxmlformats.org/officeDocument/2006/relationships/hyperlink" Target="http://intranet.furukawa.com.pe:9091/web2/directorio-detNEW.asp?PerCod=E1063" TargetMode="External"/><Relationship Id="rId127" Type="http://schemas.openxmlformats.org/officeDocument/2006/relationships/hyperlink" Target="http://intranet.furukawa.com.pe:9091/web2/directorio-detNEW.asp?PerCod=E0660" TargetMode="External"/><Relationship Id="rId10" Type="http://schemas.openxmlformats.org/officeDocument/2006/relationships/hyperlink" Target="http://intranet.furukawa.com.pe:9091/web2/directorio-detNEW.asp?PerCod=E0764" TargetMode="External"/><Relationship Id="rId31" Type="http://schemas.openxmlformats.org/officeDocument/2006/relationships/hyperlink" Target="http://intranet.furukawa.com.pe:9091/web2/directorio-detNEW.asp?PerCod=E0858" TargetMode="External"/><Relationship Id="rId52" Type="http://schemas.openxmlformats.org/officeDocument/2006/relationships/hyperlink" Target="http://intranet.furukawa.com.pe:9091/web2/directorio-detNEW.asp?PerCod=E1171" TargetMode="External"/><Relationship Id="rId73" Type="http://schemas.openxmlformats.org/officeDocument/2006/relationships/hyperlink" Target="http://intranet.furukawa.com.pe:9091/web2/directorio-detNEW.asp?PerCod=PR022" TargetMode="External"/><Relationship Id="rId78" Type="http://schemas.openxmlformats.org/officeDocument/2006/relationships/hyperlink" Target="http://intranet.furukawa.com.pe:9091/web2/directorio-detNEW.asp?PerCod=E1081" TargetMode="External"/><Relationship Id="rId94" Type="http://schemas.openxmlformats.org/officeDocument/2006/relationships/hyperlink" Target="http://intranet.furukawa.com.pe:9091/web2/directorio-detNEW.asp?PerCod=E0580" TargetMode="External"/><Relationship Id="rId99" Type="http://schemas.openxmlformats.org/officeDocument/2006/relationships/hyperlink" Target="http://intranet.furukawa.com.pe:9091/web2/directorio-detNEW.asp?PerCod=E0832" TargetMode="External"/><Relationship Id="rId101" Type="http://schemas.openxmlformats.org/officeDocument/2006/relationships/hyperlink" Target="http://intranet.furukawa.com.pe:9091/web2/directorio-detNEW.asp?PerCod=E1043" TargetMode="External"/><Relationship Id="rId122" Type="http://schemas.openxmlformats.org/officeDocument/2006/relationships/hyperlink" Target="http://intranet.furukawa.com.pe:9091/web2/directorio-detNEW.asp?PerCod=E0315" TargetMode="External"/><Relationship Id="rId143" Type="http://schemas.openxmlformats.org/officeDocument/2006/relationships/hyperlink" Target="http://intranet.furukawa.com.pe:9091/web2/directorio-detNEW.asp?PerCod=O0357" TargetMode="External"/><Relationship Id="rId148" Type="http://schemas.openxmlformats.org/officeDocument/2006/relationships/hyperlink" Target="http://intranet.furukawa.com.pe:9091/web2/directorio-detNEW.asp?PerCod=E1014" TargetMode="External"/><Relationship Id="rId164" Type="http://schemas.openxmlformats.org/officeDocument/2006/relationships/hyperlink" Target="http://intranet.furukawa.com.pe:9091/web2/directorio-detNEW.asp?PerCod=O1322" TargetMode="External"/><Relationship Id="rId169" Type="http://schemas.openxmlformats.org/officeDocument/2006/relationships/hyperlink" Target="http://intranet.furukawa.com.pe:9091/web2/directorio-detNEW.asp?PerCod=E0326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intranet.furukawa.com.pe:9091/web2/directorio-detNEW.asp?PerCod=E0602" TargetMode="External"/><Relationship Id="rId21" Type="http://schemas.openxmlformats.org/officeDocument/2006/relationships/hyperlink" Target="http://intranet.furukawa.com.pe:9091/web2/directorio-detNEW.asp?PerCod=E0858" TargetMode="External"/><Relationship Id="rId42" Type="http://schemas.openxmlformats.org/officeDocument/2006/relationships/hyperlink" Target="http://intranet.furukawa.com.pe:9091/web2/directorio-detNEW.asp?PerCod=E0218" TargetMode="External"/><Relationship Id="rId47" Type="http://schemas.openxmlformats.org/officeDocument/2006/relationships/hyperlink" Target="http://intranet.furukawa.com.pe:9091/web2/directorio-detNEW.asp?PerCod=E1048" TargetMode="External"/><Relationship Id="rId63" Type="http://schemas.openxmlformats.org/officeDocument/2006/relationships/hyperlink" Target="http://intranet.furukawa.com.pe:9091/web2/directorio-detNEW.asp?PerCod=E0929" TargetMode="External"/><Relationship Id="rId68" Type="http://schemas.openxmlformats.org/officeDocument/2006/relationships/hyperlink" Target="http://intranet.furukawa.com.pe:9091/web2/directorio-detNEW.asp?PerCod=E0305" TargetMode="External"/><Relationship Id="rId84" Type="http://schemas.openxmlformats.org/officeDocument/2006/relationships/hyperlink" Target="http://intranet.furukawa.com.pe:9091/web2/directorio-detNEW.asp?PerCod=E0879" TargetMode="External"/><Relationship Id="rId89" Type="http://schemas.openxmlformats.org/officeDocument/2006/relationships/hyperlink" Target="http://intranet.furukawa.com.pe:9091/web2/directorio-detNEW.asp?PerCod=E0326" TargetMode="External"/><Relationship Id="rId112" Type="http://schemas.openxmlformats.org/officeDocument/2006/relationships/hyperlink" Target="http://intranet.furukawa.com.pe:9091/web2/directorio-detNEW.asp?PerCod=E1036" TargetMode="External"/><Relationship Id="rId2" Type="http://schemas.openxmlformats.org/officeDocument/2006/relationships/hyperlink" Target="http://intranet.furukawa.com.pe:9091/web2/directorio-detNEW.asp?PerCod=E1209" TargetMode="External"/><Relationship Id="rId16" Type="http://schemas.openxmlformats.org/officeDocument/2006/relationships/hyperlink" Target="http://intranet.furukawa.com.pe:9091/web2/directorio-detNEW.asp?PerCod=E1157" TargetMode="External"/><Relationship Id="rId29" Type="http://schemas.openxmlformats.org/officeDocument/2006/relationships/hyperlink" Target="http://intranet.furukawa.com.pe:9091/web2/directorio-detNEW.asp?PerCod=E0703" TargetMode="External"/><Relationship Id="rId107" Type="http://schemas.openxmlformats.org/officeDocument/2006/relationships/hyperlink" Target="http://intranet.furukawa.com.pe:9091/web2/directorio-detNEW.asp?PerCod=E0308" TargetMode="External"/><Relationship Id="rId11" Type="http://schemas.openxmlformats.org/officeDocument/2006/relationships/hyperlink" Target="http://intranet.furukawa.com.pe:9091/web2/directorio-detNEW.asp?PerCod=E0316" TargetMode="External"/><Relationship Id="rId24" Type="http://schemas.openxmlformats.org/officeDocument/2006/relationships/hyperlink" Target="http://intranet.furukawa.com.pe:9091/web2/directorio-detNEW.asp?PerCod=E1111" TargetMode="External"/><Relationship Id="rId32" Type="http://schemas.openxmlformats.org/officeDocument/2006/relationships/hyperlink" Target="http://intranet.furukawa.com.pe:9091/web2/directorio-detNEW.asp?PerCod=E1106" TargetMode="External"/><Relationship Id="rId37" Type="http://schemas.openxmlformats.org/officeDocument/2006/relationships/hyperlink" Target="http://intranet.furukawa.com.pe:9091/web2/directorio-detNEW.asp?PerCod=E0319" TargetMode="External"/><Relationship Id="rId40" Type="http://schemas.openxmlformats.org/officeDocument/2006/relationships/hyperlink" Target="http://intranet.furukawa.com.pe:9091/web2/directorio-detNEW.asp?PerCod=E0319" TargetMode="External"/><Relationship Id="rId45" Type="http://schemas.openxmlformats.org/officeDocument/2006/relationships/hyperlink" Target="http://intranet.furukawa.com.pe:9091/web2/directorio-detNEW.asp?PerCod=E0592" TargetMode="External"/><Relationship Id="rId53" Type="http://schemas.openxmlformats.org/officeDocument/2006/relationships/hyperlink" Target="http://intranet.furukawa.com.pe:9091/web2/directorio-detNEW.asp?PerCod=E1173" TargetMode="External"/><Relationship Id="rId58" Type="http://schemas.openxmlformats.org/officeDocument/2006/relationships/hyperlink" Target="http://intranet.furukawa.com.pe:9091/web2/directorio-detNEW.asp?PerCod=O0357" TargetMode="External"/><Relationship Id="rId66" Type="http://schemas.openxmlformats.org/officeDocument/2006/relationships/hyperlink" Target="http://intranet.furukawa.com.pe:9091/web2/directorio-detNEW.asp?PerCod=E1199" TargetMode="External"/><Relationship Id="rId74" Type="http://schemas.openxmlformats.org/officeDocument/2006/relationships/hyperlink" Target="http://intranet.furukawa.com.pe:9091/web2/directorio-detNEW.asp?PerCod=E0587" TargetMode="External"/><Relationship Id="rId79" Type="http://schemas.openxmlformats.org/officeDocument/2006/relationships/hyperlink" Target="http://intranet.furukawa.com.pe:9091/web2/directorio-detNEW.asp?PerCod=E1066" TargetMode="External"/><Relationship Id="rId87" Type="http://schemas.openxmlformats.org/officeDocument/2006/relationships/hyperlink" Target="http://intranet.furukawa.com.pe:9091/web2/directorio-detNEW.asp?PerCod=E0814" TargetMode="External"/><Relationship Id="rId102" Type="http://schemas.openxmlformats.org/officeDocument/2006/relationships/hyperlink" Target="http://intranet.furukawa.com.pe:9091/web2/directorio-detNEW.asp?PerCod=PR027" TargetMode="External"/><Relationship Id="rId110" Type="http://schemas.openxmlformats.org/officeDocument/2006/relationships/hyperlink" Target="http://intranet.furukawa.com.pe:9091/web2/directorio-detNEW.asp?PerCod=PR020" TargetMode="External"/><Relationship Id="rId5" Type="http://schemas.openxmlformats.org/officeDocument/2006/relationships/hyperlink" Target="http://intranet.furukawa.com.pe:9091/web2/directorio-detNEW.asp?PerCod=E0128" TargetMode="External"/><Relationship Id="rId61" Type="http://schemas.openxmlformats.org/officeDocument/2006/relationships/hyperlink" Target="http://intranet.furukawa.com.pe:9091/web2/directorio-detNEW.asp?PerCod=O0388" TargetMode="External"/><Relationship Id="rId82" Type="http://schemas.openxmlformats.org/officeDocument/2006/relationships/hyperlink" Target="http://intranet.furukawa.com.pe:9091/web2/directorio-detNEW.asp?PerCod=O0670" TargetMode="External"/><Relationship Id="rId90" Type="http://schemas.openxmlformats.org/officeDocument/2006/relationships/hyperlink" Target="http://intranet.furukawa.com.pe:9091/web2/directorio-detNEW.asp?PerCod=E0933" TargetMode="External"/><Relationship Id="rId95" Type="http://schemas.openxmlformats.org/officeDocument/2006/relationships/hyperlink" Target="http://intranet.furukawa.com.pe:9091/web2/directorio-detNEW.asp?PerCod=E0639" TargetMode="External"/><Relationship Id="rId19" Type="http://schemas.openxmlformats.org/officeDocument/2006/relationships/hyperlink" Target="http://intranet.furukawa.com.pe:9091/web2/directorio-detNEW.asp?PerCod=E1240" TargetMode="External"/><Relationship Id="rId14" Type="http://schemas.openxmlformats.org/officeDocument/2006/relationships/hyperlink" Target="http://intranet.furukawa.com.pe:9091/web2/directorio-detNEW.asp?PerCod=E0795" TargetMode="External"/><Relationship Id="rId22" Type="http://schemas.openxmlformats.org/officeDocument/2006/relationships/hyperlink" Target="http://intranet.furukawa.com.pe:9091/web2/directorio-detNEW.asp?PerCod=E0872" TargetMode="External"/><Relationship Id="rId27" Type="http://schemas.openxmlformats.org/officeDocument/2006/relationships/hyperlink" Target="http://intranet.furukawa.com.pe:9091/web2/directorio-detNEW.asp?PerCod=E0107" TargetMode="External"/><Relationship Id="rId30" Type="http://schemas.openxmlformats.org/officeDocument/2006/relationships/hyperlink" Target="http://intranet.furukawa.com.pe:9091/web2/directorio-detNEW.asp?PerCod=E1176" TargetMode="External"/><Relationship Id="rId35" Type="http://schemas.openxmlformats.org/officeDocument/2006/relationships/hyperlink" Target="http://intranet.furukawa.com.pe:9091/web2/directorio-detNEW.asp?PerCod=E1185" TargetMode="External"/><Relationship Id="rId43" Type="http://schemas.openxmlformats.org/officeDocument/2006/relationships/hyperlink" Target="http://intranet.furukawa.com.pe:9091/web2/directorio-detNEW.asp?PerCod=E1081" TargetMode="External"/><Relationship Id="rId48" Type="http://schemas.openxmlformats.org/officeDocument/2006/relationships/hyperlink" Target="http://intranet.furukawa.com.pe:9091/web2/directorio-detNEW.asp?PerCod=E1063" TargetMode="External"/><Relationship Id="rId56" Type="http://schemas.openxmlformats.org/officeDocument/2006/relationships/hyperlink" Target="http://intranet.furukawa.com.pe:9091/web2/directorio-detNEW.asp?PerCod=E0902" TargetMode="External"/><Relationship Id="rId64" Type="http://schemas.openxmlformats.org/officeDocument/2006/relationships/hyperlink" Target="http://intranet.furukawa.com.pe:9091/web2/directorio-detNEW.asp?PerCod=O0357" TargetMode="External"/><Relationship Id="rId69" Type="http://schemas.openxmlformats.org/officeDocument/2006/relationships/hyperlink" Target="http://intranet.furukawa.com.pe:9091/web2/directorio-detNEW.asp?PerCod=E0962" TargetMode="External"/><Relationship Id="rId77" Type="http://schemas.openxmlformats.org/officeDocument/2006/relationships/hyperlink" Target="http://intranet.furukawa.com.pe:9091/web2/directorio-detNEW.asp?PerCod=E0832" TargetMode="External"/><Relationship Id="rId100" Type="http://schemas.openxmlformats.org/officeDocument/2006/relationships/hyperlink" Target="http://intranet.furukawa.com.pe:9091/web2/directorio-detNEW.asp?PerCod=E1072" TargetMode="External"/><Relationship Id="rId105" Type="http://schemas.openxmlformats.org/officeDocument/2006/relationships/hyperlink" Target="http://intranet.furukawa.com.pe:9091/web2/directorio-detNEW.asp?PerCod=E0999" TargetMode="External"/><Relationship Id="rId113" Type="http://schemas.openxmlformats.org/officeDocument/2006/relationships/hyperlink" Target="http://intranet.furukawa.com.pe:9091/web2/directorio-detNEW.asp?PerCod=E1036" TargetMode="External"/><Relationship Id="rId8" Type="http://schemas.openxmlformats.org/officeDocument/2006/relationships/hyperlink" Target="http://intranet.furukawa.com.pe:9091/web2/directorio-detNEW.asp?PerCod=E1031" TargetMode="External"/><Relationship Id="rId51" Type="http://schemas.openxmlformats.org/officeDocument/2006/relationships/hyperlink" Target="http://intranet.furukawa.com.pe:9091/web2/directorio-detNEW.asp?PerCod=E0621" TargetMode="External"/><Relationship Id="rId72" Type="http://schemas.openxmlformats.org/officeDocument/2006/relationships/hyperlink" Target="http://intranet.furukawa.com.pe:9091/web2/directorio-detNEW.asp?PerCod=E1140" TargetMode="External"/><Relationship Id="rId80" Type="http://schemas.openxmlformats.org/officeDocument/2006/relationships/hyperlink" Target="http://intranet.furukawa.com.pe:9091/web2/directorio-detNEW.asp?PerCod=E0845" TargetMode="External"/><Relationship Id="rId85" Type="http://schemas.openxmlformats.org/officeDocument/2006/relationships/hyperlink" Target="http://intranet.furukawa.com.pe:9091/web2/directorio-detNEW.asp?PerCod=E0328" TargetMode="External"/><Relationship Id="rId93" Type="http://schemas.openxmlformats.org/officeDocument/2006/relationships/hyperlink" Target="http://intranet.furukawa.com.pe:9091/web2/directorio-detNEW.asp?PerCod=PR021" TargetMode="External"/><Relationship Id="rId98" Type="http://schemas.openxmlformats.org/officeDocument/2006/relationships/hyperlink" Target="http://intranet.furukawa.com.pe:9091/web2/directorio-detNEW.asp?PerCod=E0863" TargetMode="External"/><Relationship Id="rId3" Type="http://schemas.openxmlformats.org/officeDocument/2006/relationships/hyperlink" Target="http://intranet.furukawa.com.pe:9091/web2/directorio-detNEW.asp?PerCod=E1245" TargetMode="External"/><Relationship Id="rId12" Type="http://schemas.openxmlformats.org/officeDocument/2006/relationships/hyperlink" Target="http://intranet.furukawa.com.pe:9091/web2/directorio-detNEW.asp?PerCod=E0737" TargetMode="External"/><Relationship Id="rId17" Type="http://schemas.openxmlformats.org/officeDocument/2006/relationships/hyperlink" Target="http://intranet.furukawa.com.pe:9091/web2/directorio-detNEW.asp?PerCod=E0683" TargetMode="External"/><Relationship Id="rId25" Type="http://schemas.openxmlformats.org/officeDocument/2006/relationships/hyperlink" Target="http://intranet.furukawa.com.pe:9091/web2/directorio-detNEW.asp?PerCod=E1212" TargetMode="External"/><Relationship Id="rId33" Type="http://schemas.openxmlformats.org/officeDocument/2006/relationships/hyperlink" Target="http://intranet.furukawa.com.pe:9091/web2/directorio-detNEW.asp?PerCod=E0822" TargetMode="External"/><Relationship Id="rId38" Type="http://schemas.openxmlformats.org/officeDocument/2006/relationships/hyperlink" Target="http://intranet.furukawa.com.pe:9091/web2/directorio-detNEW.asp?PerCod=E1244" TargetMode="External"/><Relationship Id="rId46" Type="http://schemas.openxmlformats.org/officeDocument/2006/relationships/hyperlink" Target="http://intranet.furukawa.com.pe:9091/web2/directorio-detNEW.asp?PerCod=E0252" TargetMode="External"/><Relationship Id="rId59" Type="http://schemas.openxmlformats.org/officeDocument/2006/relationships/hyperlink" Target="http://intranet.furukawa.com.pe:9091/web2/directorio-detNEW.asp?PerCod=E0315" TargetMode="External"/><Relationship Id="rId67" Type="http://schemas.openxmlformats.org/officeDocument/2006/relationships/hyperlink" Target="http://intranet.furukawa.com.pe:9091/web2/directorio-detNEW.asp?PerCod=E1101" TargetMode="External"/><Relationship Id="rId103" Type="http://schemas.openxmlformats.org/officeDocument/2006/relationships/hyperlink" Target="http://intranet.furukawa.com.pe:9091/web2/directorio-detNEW.asp?PerCod=E1000" TargetMode="External"/><Relationship Id="rId108" Type="http://schemas.openxmlformats.org/officeDocument/2006/relationships/hyperlink" Target="http://intranet.furukawa.com.pe:9091/web2/directorio-detNEW.asp?PerCod=E1132" TargetMode="External"/><Relationship Id="rId20" Type="http://schemas.openxmlformats.org/officeDocument/2006/relationships/hyperlink" Target="http://intranet.furukawa.com.pe:9091/web2/directorio-detNEW.asp?PerCod=E0132" TargetMode="External"/><Relationship Id="rId41" Type="http://schemas.openxmlformats.org/officeDocument/2006/relationships/hyperlink" Target="http://intranet.furukawa.com.pe:9091/web2/directorio-detNEW.asp?PerCod=E0252" TargetMode="External"/><Relationship Id="rId54" Type="http://schemas.openxmlformats.org/officeDocument/2006/relationships/hyperlink" Target="http://intranet.furukawa.com.pe:9091/web2/directorio-detNEW.asp?PerCod=E0626" TargetMode="External"/><Relationship Id="rId62" Type="http://schemas.openxmlformats.org/officeDocument/2006/relationships/hyperlink" Target="http://intranet.furukawa.com.pe:9091/web2/directorio-detNEW.asp?PerCod=E0303" TargetMode="External"/><Relationship Id="rId70" Type="http://schemas.openxmlformats.org/officeDocument/2006/relationships/hyperlink" Target="http://intranet.furukawa.com.pe:9091/web2/directorio-detNEW.asp?PerCod=E1168" TargetMode="External"/><Relationship Id="rId75" Type="http://schemas.openxmlformats.org/officeDocument/2006/relationships/hyperlink" Target="http://intranet.furukawa.com.pe:9091/web2/directorio-detNEW.asp?PerCod=E0916" TargetMode="External"/><Relationship Id="rId83" Type="http://schemas.openxmlformats.org/officeDocument/2006/relationships/hyperlink" Target="http://intranet.furukawa.com.pe:9091/web2/directorio-detNEW.asp?PerCod=E0691" TargetMode="External"/><Relationship Id="rId88" Type="http://schemas.openxmlformats.org/officeDocument/2006/relationships/hyperlink" Target="http://intranet.furukawa.com.pe:9091/web2/directorio-detNEW.asp?PerCod=E0351" TargetMode="External"/><Relationship Id="rId91" Type="http://schemas.openxmlformats.org/officeDocument/2006/relationships/hyperlink" Target="http://intranet.furukawa.com.pe:9091/web2/directorio-detNEW.asp?PerCod=E0592" TargetMode="External"/><Relationship Id="rId96" Type="http://schemas.openxmlformats.org/officeDocument/2006/relationships/hyperlink" Target="http://intranet.furukawa.com.pe:9091/web2/directorio-detNEW.asp?PerCod=E1076" TargetMode="External"/><Relationship Id="rId111" Type="http://schemas.openxmlformats.org/officeDocument/2006/relationships/hyperlink" Target="http://intranet.furukawa.com.pe:9091/web2/directorio-detNEW.asp?PerCod=E1036" TargetMode="External"/><Relationship Id="rId1" Type="http://schemas.openxmlformats.org/officeDocument/2006/relationships/hyperlink" Target="http://intranet.furukawa.com.pe:9091/web2/directorio-detNEW.asp?PerCod=E1163" TargetMode="External"/><Relationship Id="rId6" Type="http://schemas.openxmlformats.org/officeDocument/2006/relationships/hyperlink" Target="http://intranet.furukawa.com.pe:9091/web2/directorio-detNEW.asp?PerCod=E1043" TargetMode="External"/><Relationship Id="rId15" Type="http://schemas.openxmlformats.org/officeDocument/2006/relationships/hyperlink" Target="http://intranet.furukawa.com.pe:9091/web2/directorio-detNEW.asp?PerCod=E0795" TargetMode="External"/><Relationship Id="rId23" Type="http://schemas.openxmlformats.org/officeDocument/2006/relationships/hyperlink" Target="http://intranet.furukawa.com.pe:9091/web2/directorio-detNEW.asp?PerCod=E0812" TargetMode="External"/><Relationship Id="rId28" Type="http://schemas.openxmlformats.org/officeDocument/2006/relationships/hyperlink" Target="http://intranet.furukawa.com.pe:9091/web2/directorio-detNEW.asp?PerCod=E1032" TargetMode="External"/><Relationship Id="rId36" Type="http://schemas.openxmlformats.org/officeDocument/2006/relationships/hyperlink" Target="http://intranet.furukawa.com.pe:9091/web2/directorio-detNEW.asp?PerCod=E1180" TargetMode="External"/><Relationship Id="rId49" Type="http://schemas.openxmlformats.org/officeDocument/2006/relationships/hyperlink" Target="http://intranet.furukawa.com.pe:9091/web2/directorio-detNEW.asp?PerCod=E0739" TargetMode="External"/><Relationship Id="rId57" Type="http://schemas.openxmlformats.org/officeDocument/2006/relationships/hyperlink" Target="http://intranet.furukawa.com.pe:9091/web2/directorio-detNEW.asp?PerCod=E1014" TargetMode="External"/><Relationship Id="rId106" Type="http://schemas.openxmlformats.org/officeDocument/2006/relationships/hyperlink" Target="http://intranet.furukawa.com.pe:9091/web2/directorio-detNEW.asp?PerCod=E1004" TargetMode="External"/><Relationship Id="rId114" Type="http://schemas.openxmlformats.org/officeDocument/2006/relationships/printerSettings" Target="../printerSettings/printerSettings2.bin"/><Relationship Id="rId10" Type="http://schemas.openxmlformats.org/officeDocument/2006/relationships/hyperlink" Target="http://intranet.furukawa.com.pe:9091/web2/directorio-detNEW.asp?PerCod=E0316" TargetMode="External"/><Relationship Id="rId31" Type="http://schemas.openxmlformats.org/officeDocument/2006/relationships/hyperlink" Target="http://intranet.furukawa.com.pe:9091/web2/directorio-detNEW.asp?PerCod=E0972" TargetMode="External"/><Relationship Id="rId44" Type="http://schemas.openxmlformats.org/officeDocument/2006/relationships/hyperlink" Target="http://intranet.furukawa.com.pe:9091/web2/directorio-detNEW.asp?PerCod=E0249" TargetMode="External"/><Relationship Id="rId52" Type="http://schemas.openxmlformats.org/officeDocument/2006/relationships/hyperlink" Target="http://intranet.furukawa.com.pe:9091/web2/directorio-detNEW.asp?PerCod=E0580" TargetMode="External"/><Relationship Id="rId60" Type="http://schemas.openxmlformats.org/officeDocument/2006/relationships/hyperlink" Target="http://intranet.furukawa.com.pe:9091/web2/directorio-detNEW.asp?PerCod=O0338" TargetMode="External"/><Relationship Id="rId65" Type="http://schemas.openxmlformats.org/officeDocument/2006/relationships/hyperlink" Target="http://intranet.furukawa.com.pe:9091/web2/directorio-detNEW.asp?PerCod=E0660" TargetMode="External"/><Relationship Id="rId73" Type="http://schemas.openxmlformats.org/officeDocument/2006/relationships/hyperlink" Target="http://intranet.furukawa.com.pe:9091/web2/directorio-detNEW.asp?PerCod=O1094" TargetMode="External"/><Relationship Id="rId78" Type="http://schemas.openxmlformats.org/officeDocument/2006/relationships/hyperlink" Target="http://intranet.furukawa.com.pe:9091/web2/directorio-detNEW.asp?PerCod=E0892" TargetMode="External"/><Relationship Id="rId81" Type="http://schemas.openxmlformats.org/officeDocument/2006/relationships/hyperlink" Target="http://intranet.furukawa.com.pe:9091/web2/directorio-detNEW.asp?PerCod=E0987" TargetMode="External"/><Relationship Id="rId86" Type="http://schemas.openxmlformats.org/officeDocument/2006/relationships/hyperlink" Target="http://intranet.furukawa.com.pe:9091/web2/directorio-detNEW.asp?PerCod=E0990" TargetMode="External"/><Relationship Id="rId94" Type="http://schemas.openxmlformats.org/officeDocument/2006/relationships/hyperlink" Target="http://intranet.furukawa.com.pe:9091/web2/directorio-detNEW.asp?PerCod=O0361" TargetMode="External"/><Relationship Id="rId99" Type="http://schemas.openxmlformats.org/officeDocument/2006/relationships/hyperlink" Target="http://intranet.furukawa.com.pe:9091/web2/directorio-detNEW.asp?PerCod=E0973" TargetMode="External"/><Relationship Id="rId101" Type="http://schemas.openxmlformats.org/officeDocument/2006/relationships/hyperlink" Target="http://intranet.furukawa.com.pe:9091/web2/directorio-detNEW.asp?PerCod=PR027" TargetMode="External"/><Relationship Id="rId4" Type="http://schemas.openxmlformats.org/officeDocument/2006/relationships/hyperlink" Target="http://intranet.furukawa.com.pe:9091/web2/directorio-detNEW.asp?PerCod=E1159" TargetMode="External"/><Relationship Id="rId9" Type="http://schemas.openxmlformats.org/officeDocument/2006/relationships/hyperlink" Target="http://intranet.furukawa.com.pe:9091/web2/directorio-detNEW.asp?PerCod=E0558" TargetMode="External"/><Relationship Id="rId13" Type="http://schemas.openxmlformats.org/officeDocument/2006/relationships/hyperlink" Target="http://intranet.furukawa.com.pe:9091/web2/directorio-detNEW.asp?PerCod=E1225" TargetMode="External"/><Relationship Id="rId18" Type="http://schemas.openxmlformats.org/officeDocument/2006/relationships/hyperlink" Target="http://intranet.furukawa.com.pe:9091/web2/directorio-detNEW.asp?PerCod=E0208" TargetMode="External"/><Relationship Id="rId39" Type="http://schemas.openxmlformats.org/officeDocument/2006/relationships/hyperlink" Target="http://intranet.furukawa.com.pe:9091/web2/directorio-detNEW.asp?PerCod=E0214" TargetMode="External"/><Relationship Id="rId109" Type="http://schemas.openxmlformats.org/officeDocument/2006/relationships/hyperlink" Target="http://intranet.furukawa.com.pe:9091/web2/directorio-detNEW.asp?PerCod=PR020" TargetMode="External"/><Relationship Id="rId34" Type="http://schemas.openxmlformats.org/officeDocument/2006/relationships/hyperlink" Target="http://intranet.furukawa.com.pe:9091/web2/directorio-detNEW.asp?PerCod=E0669" TargetMode="External"/><Relationship Id="rId50" Type="http://schemas.openxmlformats.org/officeDocument/2006/relationships/hyperlink" Target="http://intranet.furukawa.com.pe:9091/web2/directorio-detNEW.asp?PerCod=E0621" TargetMode="External"/><Relationship Id="rId55" Type="http://schemas.openxmlformats.org/officeDocument/2006/relationships/hyperlink" Target="http://intranet.furukawa.com.pe:9091/web2/directorio-detNEW.asp?PerCod=E1170" TargetMode="External"/><Relationship Id="rId76" Type="http://schemas.openxmlformats.org/officeDocument/2006/relationships/hyperlink" Target="http://intranet.furukawa.com.pe:9091/web2/directorio-detNEW.asp?PerCod=E0809" TargetMode="External"/><Relationship Id="rId97" Type="http://schemas.openxmlformats.org/officeDocument/2006/relationships/hyperlink" Target="http://intranet.furukawa.com.pe:9091/web2/directorio-detNEW.asp?PerCod=E0313" TargetMode="External"/><Relationship Id="rId104" Type="http://schemas.openxmlformats.org/officeDocument/2006/relationships/hyperlink" Target="http://intranet.furukawa.com.pe:9091/web2/directorio-detNEW.asp?PerCod=E1000" TargetMode="External"/><Relationship Id="rId7" Type="http://schemas.openxmlformats.org/officeDocument/2006/relationships/hyperlink" Target="http://intranet.furukawa.com.pe:9091/web2/directorio-detNEW.asp?PerCod=E0940" TargetMode="External"/><Relationship Id="rId71" Type="http://schemas.openxmlformats.org/officeDocument/2006/relationships/hyperlink" Target="http://intranet.furukawa.com.pe:9091/web2/directorio-detNEW.asp?PerCod=E0306" TargetMode="External"/><Relationship Id="rId92" Type="http://schemas.openxmlformats.org/officeDocument/2006/relationships/hyperlink" Target="http://intranet.furukawa.com.pe:9091/web2/directorio-detNEW.asp?PerCod=PR0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1:Z268"/>
  <sheetViews>
    <sheetView tabSelected="1" topLeftCell="A255" zoomScaleNormal="100" workbookViewId="0">
      <selection activeCell="E268" sqref="E268"/>
    </sheetView>
  </sheetViews>
  <sheetFormatPr baseColWidth="10" defaultRowHeight="15" x14ac:dyDescent="0.25"/>
  <cols>
    <col min="1" max="1" width="15.5703125" bestFit="1" customWidth="1"/>
    <col min="2" max="2" width="19" bestFit="1" customWidth="1"/>
    <col min="3" max="3" width="12.5703125" bestFit="1" customWidth="1"/>
    <col min="4" max="5" width="17" customWidth="1"/>
    <col min="6" max="6" width="48.5703125" bestFit="1" customWidth="1"/>
    <col min="7" max="7" width="14" bestFit="1" customWidth="1"/>
    <col min="8" max="8" width="14" customWidth="1"/>
    <col min="9" max="9" width="14.85546875" bestFit="1" customWidth="1"/>
    <col min="10" max="10" width="25.7109375" bestFit="1" customWidth="1"/>
    <col min="11" max="11" width="27.85546875" style="53" bestFit="1" customWidth="1"/>
    <col min="12" max="12" width="27.85546875" style="53" customWidth="1"/>
    <col min="13" max="13" width="15.85546875" bestFit="1" customWidth="1"/>
    <col min="14" max="14" width="18.5703125" bestFit="1" customWidth="1"/>
    <col min="15" max="15" width="17.42578125" bestFit="1" customWidth="1"/>
    <col min="16" max="16" width="14.42578125" bestFit="1" customWidth="1"/>
    <col min="17" max="17" width="24.5703125" bestFit="1" customWidth="1"/>
    <col min="18" max="18" width="38.5703125" bestFit="1" customWidth="1"/>
    <col min="19" max="19" width="16.42578125" bestFit="1" customWidth="1"/>
    <col min="20" max="20" width="19.28515625" bestFit="1" customWidth="1"/>
    <col min="21" max="21" width="16.42578125" bestFit="1" customWidth="1"/>
    <col min="22" max="22" width="24.5703125" bestFit="1" customWidth="1"/>
    <col min="23" max="23" width="30.5703125" bestFit="1" customWidth="1"/>
  </cols>
  <sheetData>
    <row r="1" spans="1:26" x14ac:dyDescent="0.25">
      <c r="A1" s="110" t="s">
        <v>1479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6" ht="15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</row>
    <row r="3" spans="1:26" ht="24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26" ht="35.25" customHeight="1" x14ac:dyDescent="0.25">
      <c r="A4" s="49" t="s">
        <v>439</v>
      </c>
      <c r="B4" s="49" t="s">
        <v>7</v>
      </c>
      <c r="C4" s="49" t="s">
        <v>8</v>
      </c>
      <c r="D4" s="49" t="s">
        <v>9</v>
      </c>
      <c r="E4" s="62" t="s">
        <v>929</v>
      </c>
      <c r="F4" s="49" t="s">
        <v>76</v>
      </c>
      <c r="G4" s="49" t="s">
        <v>10</v>
      </c>
      <c r="H4" s="49" t="s">
        <v>1574</v>
      </c>
      <c r="I4" s="49" t="s">
        <v>11</v>
      </c>
      <c r="J4" s="49" t="s">
        <v>12</v>
      </c>
      <c r="K4" s="50" t="s">
        <v>13</v>
      </c>
      <c r="L4" s="50" t="s">
        <v>377</v>
      </c>
      <c r="M4" s="50" t="s">
        <v>14</v>
      </c>
      <c r="N4" s="51" t="s">
        <v>1426</v>
      </c>
      <c r="O4" s="51" t="s">
        <v>1347</v>
      </c>
      <c r="P4" s="51" t="s">
        <v>1345</v>
      </c>
      <c r="Q4" s="51" t="s">
        <v>15</v>
      </c>
      <c r="R4" s="51" t="s">
        <v>16</v>
      </c>
      <c r="S4" s="52" t="s">
        <v>17</v>
      </c>
      <c r="T4" s="50" t="s">
        <v>18</v>
      </c>
      <c r="U4" s="52" t="s">
        <v>19</v>
      </c>
      <c r="V4" s="52" t="s">
        <v>20</v>
      </c>
      <c r="W4" s="50" t="s">
        <v>21</v>
      </c>
    </row>
    <row r="5" spans="1:26" ht="15" customHeight="1" x14ac:dyDescent="0.25">
      <c r="A5" s="42">
        <v>3234</v>
      </c>
      <c r="B5" s="17" t="s">
        <v>337</v>
      </c>
      <c r="C5" s="17" t="s">
        <v>143</v>
      </c>
      <c r="D5" s="17" t="s">
        <v>337</v>
      </c>
      <c r="E5" s="17" t="s">
        <v>930</v>
      </c>
      <c r="F5" s="142" t="s">
        <v>336</v>
      </c>
      <c r="G5" s="17" t="s">
        <v>501</v>
      </c>
      <c r="H5" s="17" t="s">
        <v>1572</v>
      </c>
      <c r="I5" s="17" t="s">
        <v>43</v>
      </c>
      <c r="J5" s="17" t="s">
        <v>304</v>
      </c>
      <c r="K5" s="17" t="s">
        <v>305</v>
      </c>
      <c r="L5" s="17" t="s">
        <v>1351</v>
      </c>
      <c r="M5" s="17" t="s">
        <v>27</v>
      </c>
      <c r="N5" s="17">
        <v>3.2</v>
      </c>
      <c r="O5" s="17">
        <v>8</v>
      </c>
      <c r="P5" s="17">
        <v>500</v>
      </c>
      <c r="Q5" s="17" t="s">
        <v>37</v>
      </c>
      <c r="R5" s="17" t="s">
        <v>306</v>
      </c>
      <c r="S5" s="19">
        <v>40599</v>
      </c>
      <c r="T5" s="17" t="s">
        <v>4</v>
      </c>
      <c r="U5" s="17">
        <v>57774</v>
      </c>
      <c r="V5" s="17" t="s">
        <v>5</v>
      </c>
      <c r="W5" s="17" t="s">
        <v>307</v>
      </c>
    </row>
    <row r="6" spans="1:26" ht="15" customHeight="1" x14ac:dyDescent="0.25">
      <c r="A6" s="42">
        <v>3451</v>
      </c>
      <c r="B6" s="17" t="s">
        <v>312</v>
      </c>
      <c r="C6" s="81" t="s">
        <v>143</v>
      </c>
      <c r="D6" s="17" t="s">
        <v>312</v>
      </c>
      <c r="E6" s="17" t="s">
        <v>931</v>
      </c>
      <c r="F6" s="142" t="s">
        <v>341</v>
      </c>
      <c r="G6" s="17" t="s">
        <v>501</v>
      </c>
      <c r="H6" s="17" t="s">
        <v>1572</v>
      </c>
      <c r="I6" s="17" t="s">
        <v>43</v>
      </c>
      <c r="J6" s="17" t="s">
        <v>313</v>
      </c>
      <c r="K6" s="17" t="s">
        <v>45</v>
      </c>
      <c r="L6" s="17" t="s">
        <v>1351</v>
      </c>
      <c r="M6" s="17" t="s">
        <v>3</v>
      </c>
      <c r="N6" s="17">
        <v>3.1</v>
      </c>
      <c r="O6" s="17">
        <v>4</v>
      </c>
      <c r="P6" s="17">
        <v>500</v>
      </c>
      <c r="Q6" s="17" t="s">
        <v>37</v>
      </c>
      <c r="R6" s="17" t="s">
        <v>314</v>
      </c>
      <c r="S6" s="45">
        <v>41059</v>
      </c>
      <c r="T6" s="17" t="s">
        <v>4</v>
      </c>
      <c r="U6" s="17">
        <v>65763</v>
      </c>
      <c r="V6" s="17" t="s">
        <v>5</v>
      </c>
      <c r="W6" s="17"/>
    </row>
    <row r="7" spans="1:26" ht="15" customHeight="1" x14ac:dyDescent="0.25">
      <c r="A7" s="29">
        <v>0</v>
      </c>
      <c r="B7" s="17" t="s">
        <v>603</v>
      </c>
      <c r="C7" s="81" t="s">
        <v>143</v>
      </c>
      <c r="D7" s="17" t="s">
        <v>604</v>
      </c>
      <c r="E7" s="17" t="s">
        <v>932</v>
      </c>
      <c r="F7" s="142" t="s">
        <v>601</v>
      </c>
      <c r="G7" s="17" t="s">
        <v>501</v>
      </c>
      <c r="H7" s="17" t="s">
        <v>1572</v>
      </c>
      <c r="I7" s="17" t="s">
        <v>1</v>
      </c>
      <c r="J7" s="17" t="s">
        <v>600</v>
      </c>
      <c r="K7" s="17" t="s">
        <v>1362</v>
      </c>
      <c r="L7" s="17" t="s">
        <v>602</v>
      </c>
      <c r="M7" s="17" t="s">
        <v>222</v>
      </c>
      <c r="N7" s="17">
        <v>2.81</v>
      </c>
      <c r="O7" s="17">
        <v>8</v>
      </c>
      <c r="P7" s="17"/>
      <c r="Q7" s="17" t="s">
        <v>605</v>
      </c>
      <c r="R7" s="17"/>
      <c r="S7" s="19"/>
      <c r="T7" s="17"/>
      <c r="U7" s="17"/>
      <c r="V7" s="17" t="s">
        <v>5</v>
      </c>
      <c r="W7" s="17"/>
    </row>
    <row r="8" spans="1:26" ht="14.25" customHeight="1" x14ac:dyDescent="0.25">
      <c r="A8" s="29">
        <v>0</v>
      </c>
      <c r="B8" s="17" t="s">
        <v>620</v>
      </c>
      <c r="C8" s="81" t="s">
        <v>143</v>
      </c>
      <c r="D8" s="17" t="s">
        <v>621</v>
      </c>
      <c r="E8" s="17" t="s">
        <v>933</v>
      </c>
      <c r="F8" s="142" t="s">
        <v>617</v>
      </c>
      <c r="G8" s="17" t="s">
        <v>501</v>
      </c>
      <c r="H8" s="17" t="s">
        <v>1526</v>
      </c>
      <c r="I8" s="17" t="s">
        <v>49</v>
      </c>
      <c r="J8" s="17" t="s">
        <v>618</v>
      </c>
      <c r="K8" s="17" t="s">
        <v>619</v>
      </c>
      <c r="L8" s="17" t="s">
        <v>1356</v>
      </c>
      <c r="M8" s="17" t="s">
        <v>222</v>
      </c>
      <c r="N8" s="17">
        <v>2.81</v>
      </c>
      <c r="O8" s="17">
        <v>16</v>
      </c>
      <c r="P8" s="17">
        <v>500</v>
      </c>
      <c r="Q8" s="17" t="s">
        <v>605</v>
      </c>
      <c r="R8" s="17"/>
      <c r="S8" s="19"/>
      <c r="T8" s="17"/>
      <c r="U8" s="17"/>
      <c r="V8" s="17" t="s">
        <v>5</v>
      </c>
      <c r="W8" s="17"/>
    </row>
    <row r="9" spans="1:26" ht="15" customHeight="1" x14ac:dyDescent="0.25">
      <c r="A9" s="42">
        <v>3702</v>
      </c>
      <c r="B9" s="17" t="s">
        <v>625</v>
      </c>
      <c r="C9" s="17" t="s">
        <v>143</v>
      </c>
      <c r="D9" s="17" t="s">
        <v>624</v>
      </c>
      <c r="E9" s="17" t="s">
        <v>934</v>
      </c>
      <c r="F9" s="142" t="s">
        <v>622</v>
      </c>
      <c r="G9" s="17" t="s">
        <v>501</v>
      </c>
      <c r="H9" s="17" t="s">
        <v>1572</v>
      </c>
      <c r="I9" s="17" t="s">
        <v>1</v>
      </c>
      <c r="J9" s="17" t="s">
        <v>623</v>
      </c>
      <c r="K9" s="17" t="s">
        <v>1354</v>
      </c>
      <c r="L9" s="17" t="s">
        <v>2</v>
      </c>
      <c r="M9" s="17" t="s">
        <v>27</v>
      </c>
      <c r="N9" s="17">
        <v>3.2</v>
      </c>
      <c r="O9" s="17">
        <v>16</v>
      </c>
      <c r="P9" s="17">
        <v>500</v>
      </c>
      <c r="Q9" s="17" t="s">
        <v>37</v>
      </c>
      <c r="R9" s="17"/>
      <c r="S9" s="19">
        <v>41508</v>
      </c>
      <c r="T9" s="17" t="s">
        <v>4</v>
      </c>
      <c r="U9" s="17" t="s">
        <v>32</v>
      </c>
      <c r="V9" s="17" t="s">
        <v>5</v>
      </c>
      <c r="W9" s="17"/>
    </row>
    <row r="10" spans="1:26" ht="15" customHeight="1" x14ac:dyDescent="0.25">
      <c r="A10" s="42">
        <v>3819</v>
      </c>
      <c r="B10" s="17" t="s">
        <v>22</v>
      </c>
      <c r="C10" s="81" t="s">
        <v>143</v>
      </c>
      <c r="D10" s="17" t="s">
        <v>24</v>
      </c>
      <c r="E10" s="81" t="s">
        <v>936</v>
      </c>
      <c r="F10" s="142" t="s">
        <v>77</v>
      </c>
      <c r="G10" s="17" t="s">
        <v>501</v>
      </c>
      <c r="H10" s="17" t="s">
        <v>1572</v>
      </c>
      <c r="I10" s="17" t="s">
        <v>1</v>
      </c>
      <c r="J10" s="17" t="s">
        <v>25</v>
      </c>
      <c r="K10" s="17" t="s">
        <v>1352</v>
      </c>
      <c r="L10" s="17" t="s">
        <v>26</v>
      </c>
      <c r="M10" s="17" t="s">
        <v>27</v>
      </c>
      <c r="N10" s="17">
        <v>3.2</v>
      </c>
      <c r="O10" s="17">
        <v>8</v>
      </c>
      <c r="P10" s="17">
        <v>500</v>
      </c>
      <c r="Q10" s="17" t="s">
        <v>37</v>
      </c>
      <c r="R10" s="17"/>
      <c r="S10" s="19">
        <v>41814</v>
      </c>
      <c r="T10" s="17" t="s">
        <v>4</v>
      </c>
      <c r="U10" s="17">
        <v>76058</v>
      </c>
      <c r="V10" s="17" t="s">
        <v>5</v>
      </c>
      <c r="W10" s="17"/>
    </row>
    <row r="11" spans="1:26" ht="15" customHeight="1" x14ac:dyDescent="0.25">
      <c r="A11" s="26">
        <v>3876</v>
      </c>
      <c r="B11" s="17" t="s">
        <v>71</v>
      </c>
      <c r="C11" s="81" t="s">
        <v>143</v>
      </c>
      <c r="D11" s="17" t="s">
        <v>71</v>
      </c>
      <c r="E11" s="17" t="s">
        <v>937</v>
      </c>
      <c r="F11" s="142" t="s">
        <v>349</v>
      </c>
      <c r="G11" s="17" t="s">
        <v>501</v>
      </c>
      <c r="H11" s="17" t="s">
        <v>1572</v>
      </c>
      <c r="I11" s="17" t="s">
        <v>1</v>
      </c>
      <c r="J11" s="17" t="s">
        <v>28</v>
      </c>
      <c r="K11" s="17" t="s">
        <v>1352</v>
      </c>
      <c r="L11" s="17" t="s">
        <v>26</v>
      </c>
      <c r="M11" s="17" t="s">
        <v>27</v>
      </c>
      <c r="N11" s="17">
        <v>4.5</v>
      </c>
      <c r="O11" s="17">
        <v>8</v>
      </c>
      <c r="P11" s="17">
        <v>1000</v>
      </c>
      <c r="Q11" s="17" t="s">
        <v>37</v>
      </c>
      <c r="R11" s="17"/>
      <c r="S11" s="19"/>
      <c r="T11" s="17"/>
      <c r="U11" s="17"/>
      <c r="V11" s="17" t="s">
        <v>5</v>
      </c>
      <c r="W11" s="17"/>
    </row>
    <row r="12" spans="1:26" ht="15" customHeight="1" x14ac:dyDescent="0.25">
      <c r="A12" s="42">
        <v>3815</v>
      </c>
      <c r="B12" s="17" t="s">
        <v>436</v>
      </c>
      <c r="C12" s="81" t="s">
        <v>143</v>
      </c>
      <c r="D12" s="17" t="s">
        <v>435</v>
      </c>
      <c r="E12" s="17" t="s">
        <v>938</v>
      </c>
      <c r="F12" s="142" t="s">
        <v>434</v>
      </c>
      <c r="G12" s="17" t="s">
        <v>501</v>
      </c>
      <c r="H12" s="17" t="s">
        <v>1572</v>
      </c>
      <c r="I12" s="17" t="s">
        <v>1</v>
      </c>
      <c r="J12" s="17" t="s">
        <v>569</v>
      </c>
      <c r="K12" s="17" t="s">
        <v>1354</v>
      </c>
      <c r="L12" s="17" t="s">
        <v>2</v>
      </c>
      <c r="M12" s="17" t="s">
        <v>27</v>
      </c>
      <c r="N12" s="17">
        <v>2.5</v>
      </c>
      <c r="O12" s="17">
        <v>4</v>
      </c>
      <c r="P12" s="17">
        <v>1000</v>
      </c>
      <c r="Q12" s="17" t="s">
        <v>570</v>
      </c>
      <c r="R12" s="17"/>
      <c r="S12" s="19">
        <v>41800</v>
      </c>
      <c r="T12" s="17" t="s">
        <v>4</v>
      </c>
      <c r="U12" s="17">
        <v>75870</v>
      </c>
      <c r="V12" s="17" t="s">
        <v>5</v>
      </c>
      <c r="W12" s="17"/>
    </row>
    <row r="13" spans="1:26" ht="15" customHeight="1" x14ac:dyDescent="0.25">
      <c r="A13" s="26">
        <v>3694</v>
      </c>
      <c r="B13" s="17" t="s">
        <v>828</v>
      </c>
      <c r="C13" s="81" t="s">
        <v>143</v>
      </c>
      <c r="D13" s="17" t="s">
        <v>828</v>
      </c>
      <c r="E13" s="81" t="s">
        <v>961</v>
      </c>
      <c r="F13" s="142" t="s">
        <v>960</v>
      </c>
      <c r="G13" s="17" t="s">
        <v>501</v>
      </c>
      <c r="H13" s="17" t="s">
        <v>1572</v>
      </c>
      <c r="I13" s="17" t="s">
        <v>1</v>
      </c>
      <c r="J13" s="17" t="s">
        <v>31</v>
      </c>
      <c r="K13" s="17" t="s">
        <v>1354</v>
      </c>
      <c r="L13" s="17" t="s">
        <v>2</v>
      </c>
      <c r="M13" s="17" t="s">
        <v>27</v>
      </c>
      <c r="N13" s="17">
        <v>3.2</v>
      </c>
      <c r="O13" s="17">
        <v>4</v>
      </c>
      <c r="P13" s="17">
        <v>500</v>
      </c>
      <c r="Q13" s="17" t="s">
        <v>37</v>
      </c>
      <c r="R13" s="17"/>
      <c r="S13" s="19">
        <v>41508</v>
      </c>
      <c r="T13" s="17" t="s">
        <v>4</v>
      </c>
      <c r="U13" s="17" t="s">
        <v>32</v>
      </c>
      <c r="V13" s="17" t="s">
        <v>5</v>
      </c>
      <c r="W13" s="17"/>
    </row>
    <row r="14" spans="1:26" ht="15" customHeight="1" x14ac:dyDescent="0.25">
      <c r="A14" s="26">
        <v>3768</v>
      </c>
      <c r="B14" s="17" t="s">
        <v>33</v>
      </c>
      <c r="C14" s="81" t="s">
        <v>143</v>
      </c>
      <c r="D14" s="17" t="s">
        <v>34</v>
      </c>
      <c r="E14" s="17" t="s">
        <v>939</v>
      </c>
      <c r="F14" s="142" t="s">
        <v>79</v>
      </c>
      <c r="G14" s="17" t="s">
        <v>501</v>
      </c>
      <c r="H14" s="17" t="s">
        <v>1572</v>
      </c>
      <c r="I14" s="17" t="s">
        <v>1</v>
      </c>
      <c r="J14" s="17" t="s">
        <v>35</v>
      </c>
      <c r="K14" s="17" t="s">
        <v>1354</v>
      </c>
      <c r="L14" s="17" t="s">
        <v>2</v>
      </c>
      <c r="M14" s="17" t="s">
        <v>27</v>
      </c>
      <c r="N14" s="17">
        <v>3.2</v>
      </c>
      <c r="O14" s="17">
        <v>8</v>
      </c>
      <c r="P14" s="17">
        <v>500</v>
      </c>
      <c r="Q14" s="17" t="s">
        <v>37</v>
      </c>
      <c r="R14" s="17"/>
      <c r="S14" s="19">
        <v>41680</v>
      </c>
      <c r="T14" s="17" t="s">
        <v>4</v>
      </c>
      <c r="U14" s="17">
        <v>74256</v>
      </c>
      <c r="V14" s="17" t="s">
        <v>5</v>
      </c>
      <c r="W14" s="17"/>
      <c r="Y14" s="12"/>
      <c r="Z14" s="12"/>
    </row>
    <row r="15" spans="1:26" ht="15" customHeight="1" x14ac:dyDescent="0.25">
      <c r="A15" s="26">
        <v>3530</v>
      </c>
      <c r="B15" s="17" t="s">
        <v>72</v>
      </c>
      <c r="C15" s="81" t="s">
        <v>143</v>
      </c>
      <c r="D15" s="17" t="s">
        <v>72</v>
      </c>
      <c r="E15" s="17" t="s">
        <v>940</v>
      </c>
      <c r="F15" s="142" t="s">
        <v>80</v>
      </c>
      <c r="G15" s="17" t="s">
        <v>501</v>
      </c>
      <c r="H15" s="17" t="s">
        <v>1572</v>
      </c>
      <c r="I15" s="17" t="s">
        <v>1</v>
      </c>
      <c r="J15" s="17" t="s">
        <v>36</v>
      </c>
      <c r="K15" s="17" t="s">
        <v>1354</v>
      </c>
      <c r="L15" s="17" t="s">
        <v>2</v>
      </c>
      <c r="M15" s="17" t="s">
        <v>27</v>
      </c>
      <c r="N15" s="17">
        <v>3.2</v>
      </c>
      <c r="O15" s="17">
        <v>4</v>
      </c>
      <c r="P15" s="17">
        <v>500</v>
      </c>
      <c r="Q15" s="17" t="s">
        <v>37</v>
      </c>
      <c r="R15" s="17"/>
      <c r="S15" s="19">
        <v>41270</v>
      </c>
      <c r="T15" s="17" t="s">
        <v>4</v>
      </c>
      <c r="U15" s="17">
        <v>68652</v>
      </c>
      <c r="V15" s="17" t="s">
        <v>5</v>
      </c>
      <c r="W15" s="17"/>
    </row>
    <row r="16" spans="1:26" ht="15" customHeight="1" x14ac:dyDescent="0.25">
      <c r="A16" s="26">
        <v>3848</v>
      </c>
      <c r="B16" s="17" t="s">
        <v>73</v>
      </c>
      <c r="C16" s="81" t="s">
        <v>143</v>
      </c>
      <c r="D16" s="17" t="s">
        <v>73</v>
      </c>
      <c r="E16" s="17" t="s">
        <v>941</v>
      </c>
      <c r="F16" s="142" t="s">
        <v>81</v>
      </c>
      <c r="G16" s="17" t="s">
        <v>501</v>
      </c>
      <c r="H16" s="17" t="s">
        <v>1572</v>
      </c>
      <c r="I16" s="17" t="s">
        <v>1</v>
      </c>
      <c r="J16" s="17" t="s">
        <v>39</v>
      </c>
      <c r="K16" s="17" t="s">
        <v>1352</v>
      </c>
      <c r="L16" s="17" t="s">
        <v>26</v>
      </c>
      <c r="M16" s="17" t="s">
        <v>27</v>
      </c>
      <c r="N16" s="17">
        <v>3.2</v>
      </c>
      <c r="O16" s="17">
        <v>8</v>
      </c>
      <c r="P16" s="17">
        <v>500</v>
      </c>
      <c r="Q16" s="17" t="s">
        <v>37</v>
      </c>
      <c r="R16" s="17"/>
      <c r="S16" s="19"/>
      <c r="T16" s="17" t="s">
        <v>4</v>
      </c>
      <c r="U16" s="17"/>
      <c r="V16" s="17" t="s">
        <v>5</v>
      </c>
      <c r="W16" s="17"/>
    </row>
    <row r="17" spans="1:24" ht="15" customHeight="1" x14ac:dyDescent="0.25">
      <c r="A17" s="26">
        <v>3625</v>
      </c>
      <c r="B17" s="17" t="s">
        <v>74</v>
      </c>
      <c r="C17" s="81" t="s">
        <v>143</v>
      </c>
      <c r="D17" s="17" t="s">
        <v>74</v>
      </c>
      <c r="E17" s="17" t="s">
        <v>942</v>
      </c>
      <c r="F17" s="142" t="s">
        <v>82</v>
      </c>
      <c r="G17" s="17" t="s">
        <v>501</v>
      </c>
      <c r="H17" s="17" t="s">
        <v>1572</v>
      </c>
      <c r="I17" s="17" t="s">
        <v>1</v>
      </c>
      <c r="J17" s="17" t="s">
        <v>40</v>
      </c>
      <c r="K17" s="17" t="s">
        <v>1354</v>
      </c>
      <c r="L17" s="17" t="s">
        <v>2</v>
      </c>
      <c r="M17" s="17" t="s">
        <v>3</v>
      </c>
      <c r="N17" s="17">
        <v>3.2</v>
      </c>
      <c r="O17" s="17">
        <v>4</v>
      </c>
      <c r="P17" s="17">
        <v>500</v>
      </c>
      <c r="Q17" s="17" t="s">
        <v>37</v>
      </c>
      <c r="R17" s="17"/>
      <c r="S17" s="19">
        <v>41508</v>
      </c>
      <c r="T17" s="17" t="s">
        <v>4</v>
      </c>
      <c r="U17" s="17" t="s">
        <v>32</v>
      </c>
      <c r="V17" s="17" t="s">
        <v>5</v>
      </c>
      <c r="W17" s="17"/>
      <c r="X17" s="12"/>
    </row>
    <row r="18" spans="1:24" ht="15" customHeight="1" x14ac:dyDescent="0.25">
      <c r="A18" s="29">
        <v>0</v>
      </c>
      <c r="B18" s="17" t="s">
        <v>29</v>
      </c>
      <c r="C18" s="81" t="s">
        <v>143</v>
      </c>
      <c r="D18" s="17" t="s">
        <v>30</v>
      </c>
      <c r="E18" s="17" t="s">
        <v>943</v>
      </c>
      <c r="F18" s="142" t="s">
        <v>78</v>
      </c>
      <c r="G18" s="17" t="s">
        <v>501</v>
      </c>
      <c r="H18" s="17" t="s">
        <v>1572</v>
      </c>
      <c r="I18" s="17" t="s">
        <v>1</v>
      </c>
      <c r="J18" s="17" t="s">
        <v>572</v>
      </c>
      <c r="K18" s="17" t="s">
        <v>1354</v>
      </c>
      <c r="L18" s="17" t="s">
        <v>2</v>
      </c>
      <c r="M18" s="17" t="s">
        <v>27</v>
      </c>
      <c r="N18" s="17">
        <v>3.2</v>
      </c>
      <c r="O18" s="17">
        <v>8</v>
      </c>
      <c r="P18" s="17">
        <v>500</v>
      </c>
      <c r="Q18" s="17" t="s">
        <v>37</v>
      </c>
      <c r="R18" s="17"/>
      <c r="S18" s="19"/>
      <c r="T18" s="17"/>
      <c r="U18" s="17"/>
      <c r="V18" s="17" t="s">
        <v>5</v>
      </c>
      <c r="W18" s="17"/>
    </row>
    <row r="19" spans="1:24" ht="15" customHeight="1" x14ac:dyDescent="0.25">
      <c r="A19" s="26">
        <v>3373</v>
      </c>
      <c r="B19" s="17" t="s">
        <v>41</v>
      </c>
      <c r="C19" s="81" t="s">
        <v>350</v>
      </c>
      <c r="D19" s="17" t="s">
        <v>42</v>
      </c>
      <c r="E19" s="17" t="s">
        <v>973</v>
      </c>
      <c r="F19" s="142" t="s">
        <v>83</v>
      </c>
      <c r="G19" s="17" t="s">
        <v>501</v>
      </c>
      <c r="H19" s="17" t="s">
        <v>1572</v>
      </c>
      <c r="I19" s="17" t="s">
        <v>43</v>
      </c>
      <c r="J19" s="17" t="s">
        <v>44</v>
      </c>
      <c r="K19" s="17" t="s">
        <v>45</v>
      </c>
      <c r="L19" s="17" t="s">
        <v>1351</v>
      </c>
      <c r="M19" s="17" t="s">
        <v>27</v>
      </c>
      <c r="N19" s="17">
        <v>3.1</v>
      </c>
      <c r="O19" s="17">
        <v>8</v>
      </c>
      <c r="P19" s="17">
        <v>500</v>
      </c>
      <c r="Q19" s="17" t="s">
        <v>37</v>
      </c>
      <c r="R19" s="17" t="s">
        <v>46</v>
      </c>
      <c r="S19" s="19">
        <v>40922</v>
      </c>
      <c r="T19" s="17" t="s">
        <v>4</v>
      </c>
      <c r="U19" s="17">
        <v>63518</v>
      </c>
      <c r="V19" s="17" t="s">
        <v>5</v>
      </c>
      <c r="W19" s="17"/>
    </row>
    <row r="20" spans="1:24" ht="15" customHeight="1" x14ac:dyDescent="0.25">
      <c r="A20" s="26">
        <v>3890</v>
      </c>
      <c r="B20" s="17" t="s">
        <v>47</v>
      </c>
      <c r="C20" s="81" t="s">
        <v>350</v>
      </c>
      <c r="D20" s="17" t="s">
        <v>48</v>
      </c>
      <c r="E20" s="17" t="s">
        <v>974</v>
      </c>
      <c r="F20" s="142" t="s">
        <v>84</v>
      </c>
      <c r="G20" s="17" t="s">
        <v>501</v>
      </c>
      <c r="H20" s="17" t="s">
        <v>1526</v>
      </c>
      <c r="I20" s="17" t="s">
        <v>49</v>
      </c>
      <c r="J20" s="17" t="s">
        <v>50</v>
      </c>
      <c r="K20" s="17" t="s">
        <v>1365</v>
      </c>
      <c r="L20" s="17" t="s">
        <v>1357</v>
      </c>
      <c r="M20" s="17" t="s">
        <v>27</v>
      </c>
      <c r="N20" s="17">
        <v>4.2</v>
      </c>
      <c r="O20" s="17">
        <v>8</v>
      </c>
      <c r="P20" s="17">
        <v>500</v>
      </c>
      <c r="Q20" s="17" t="s">
        <v>37</v>
      </c>
      <c r="R20" s="17"/>
      <c r="S20" s="19">
        <v>42227</v>
      </c>
      <c r="T20" s="17" t="s">
        <v>4</v>
      </c>
      <c r="U20" s="17"/>
      <c r="V20" s="17" t="s">
        <v>5</v>
      </c>
      <c r="W20" s="17" t="s">
        <v>1573</v>
      </c>
    </row>
    <row r="21" spans="1:24" ht="15" customHeight="1" x14ac:dyDescent="0.25">
      <c r="A21" s="26">
        <v>3793</v>
      </c>
      <c r="B21" s="17" t="s">
        <v>51</v>
      </c>
      <c r="C21" s="81" t="s">
        <v>350</v>
      </c>
      <c r="D21" s="17" t="s">
        <v>52</v>
      </c>
      <c r="E21" s="17" t="s">
        <v>975</v>
      </c>
      <c r="F21" s="142" t="s">
        <v>85</v>
      </c>
      <c r="G21" s="17" t="s">
        <v>501</v>
      </c>
      <c r="H21" s="17" t="s">
        <v>1572</v>
      </c>
      <c r="I21" s="17" t="s">
        <v>1</v>
      </c>
      <c r="J21" s="17" t="s">
        <v>53</v>
      </c>
      <c r="K21" s="17" t="s">
        <v>1354</v>
      </c>
      <c r="L21" s="17" t="s">
        <v>2</v>
      </c>
      <c r="M21" s="17" t="s">
        <v>27</v>
      </c>
      <c r="N21" s="17">
        <v>3.2</v>
      </c>
      <c r="O21" s="17">
        <v>8</v>
      </c>
      <c r="P21" s="17">
        <v>500</v>
      </c>
      <c r="Q21" s="17" t="s">
        <v>37</v>
      </c>
      <c r="R21" s="17"/>
      <c r="S21" s="19">
        <v>41754</v>
      </c>
      <c r="T21" s="17" t="s">
        <v>4</v>
      </c>
      <c r="U21" s="17">
        <v>75238</v>
      </c>
      <c r="V21" s="17" t="s">
        <v>5</v>
      </c>
      <c r="W21" s="17"/>
    </row>
    <row r="22" spans="1:24" ht="15" customHeight="1" x14ac:dyDescent="0.25">
      <c r="A22" s="26">
        <v>3711</v>
      </c>
      <c r="B22" s="17" t="s">
        <v>54</v>
      </c>
      <c r="C22" s="81" t="s">
        <v>350</v>
      </c>
      <c r="D22" s="17" t="s">
        <v>55</v>
      </c>
      <c r="E22" s="17" t="s">
        <v>976</v>
      </c>
      <c r="F22" s="142" t="s">
        <v>86</v>
      </c>
      <c r="G22" s="17" t="s">
        <v>501</v>
      </c>
      <c r="H22" s="17" t="s">
        <v>1572</v>
      </c>
      <c r="I22" s="17" t="s">
        <v>1</v>
      </c>
      <c r="J22" s="17" t="s">
        <v>56</v>
      </c>
      <c r="K22" s="17" t="s">
        <v>1354</v>
      </c>
      <c r="L22" s="17" t="s">
        <v>2</v>
      </c>
      <c r="M22" s="17" t="s">
        <v>27</v>
      </c>
      <c r="N22" s="17">
        <v>3.2</v>
      </c>
      <c r="O22" s="17">
        <v>8</v>
      </c>
      <c r="P22" s="17">
        <v>500</v>
      </c>
      <c r="Q22" s="17" t="s">
        <v>37</v>
      </c>
      <c r="R22" s="17"/>
      <c r="S22" s="19">
        <v>41508</v>
      </c>
      <c r="T22" s="17" t="s">
        <v>4</v>
      </c>
      <c r="U22" s="17" t="s">
        <v>32</v>
      </c>
      <c r="V22" s="17" t="s">
        <v>5</v>
      </c>
      <c r="W22" s="17" t="s">
        <v>57</v>
      </c>
    </row>
    <row r="23" spans="1:24" ht="15" customHeight="1" x14ac:dyDescent="0.25">
      <c r="A23" s="26">
        <v>3726</v>
      </c>
      <c r="B23" s="17" t="s">
        <v>75</v>
      </c>
      <c r="C23" s="17" t="s">
        <v>351</v>
      </c>
      <c r="D23" s="17" t="s">
        <v>75</v>
      </c>
      <c r="E23" s="17"/>
      <c r="F23" s="143" t="s">
        <v>186</v>
      </c>
      <c r="G23" s="17" t="s">
        <v>501</v>
      </c>
      <c r="H23" s="17" t="s">
        <v>1572</v>
      </c>
      <c r="I23" s="17" t="s">
        <v>1</v>
      </c>
      <c r="J23" s="17" t="s">
        <v>573</v>
      </c>
      <c r="K23" s="17" t="s">
        <v>1354</v>
      </c>
      <c r="L23" s="17" t="s">
        <v>2</v>
      </c>
      <c r="M23" s="17" t="s">
        <v>27</v>
      </c>
      <c r="N23" s="17">
        <v>3.2</v>
      </c>
      <c r="O23" s="17">
        <v>8</v>
      </c>
      <c r="P23" s="17">
        <v>500</v>
      </c>
      <c r="Q23" s="17" t="s">
        <v>37</v>
      </c>
      <c r="R23" s="17"/>
      <c r="S23" s="19">
        <v>41593</v>
      </c>
      <c r="T23" s="17" t="s">
        <v>4</v>
      </c>
      <c r="U23" s="17">
        <v>73327</v>
      </c>
      <c r="V23" s="17" t="s">
        <v>5</v>
      </c>
      <c r="W23" s="17"/>
    </row>
    <row r="24" spans="1:24" ht="15" customHeight="1" x14ac:dyDescent="0.25">
      <c r="A24" s="26">
        <v>3755</v>
      </c>
      <c r="B24" s="17" t="s">
        <v>60</v>
      </c>
      <c r="C24" s="81" t="s">
        <v>143</v>
      </c>
      <c r="D24" s="17" t="s">
        <v>60</v>
      </c>
      <c r="E24" s="17" t="s">
        <v>944</v>
      </c>
      <c r="F24" s="142" t="s">
        <v>88</v>
      </c>
      <c r="G24" s="17" t="s">
        <v>501</v>
      </c>
      <c r="H24" s="17" t="s">
        <v>1572</v>
      </c>
      <c r="I24" s="17" t="s">
        <v>1</v>
      </c>
      <c r="J24" s="17" t="s">
        <v>59</v>
      </c>
      <c r="K24" s="17" t="s">
        <v>1354</v>
      </c>
      <c r="L24" s="17" t="s">
        <v>2</v>
      </c>
      <c r="M24" s="17" t="s">
        <v>3</v>
      </c>
      <c r="N24" s="17">
        <v>3.2</v>
      </c>
      <c r="O24" s="17">
        <v>4</v>
      </c>
      <c r="P24" s="17">
        <v>500</v>
      </c>
      <c r="Q24" s="17" t="s">
        <v>37</v>
      </c>
      <c r="R24" s="17"/>
      <c r="S24" s="19">
        <v>41508</v>
      </c>
      <c r="T24" s="17" t="s">
        <v>4</v>
      </c>
      <c r="U24" s="17" t="s">
        <v>32</v>
      </c>
      <c r="V24" s="17" t="s">
        <v>5</v>
      </c>
      <c r="W24" s="17"/>
    </row>
    <row r="25" spans="1:24" ht="15" customHeight="1" x14ac:dyDescent="0.25">
      <c r="A25" s="26">
        <v>3698</v>
      </c>
      <c r="B25" s="17" t="s">
        <v>64</v>
      </c>
      <c r="C25" s="17" t="s">
        <v>351</v>
      </c>
      <c r="D25" s="17" t="s">
        <v>64</v>
      </c>
      <c r="E25" s="17"/>
      <c r="F25" s="143" t="s">
        <v>188</v>
      </c>
      <c r="G25" s="17" t="s">
        <v>501</v>
      </c>
      <c r="H25" s="17" t="s">
        <v>1572</v>
      </c>
      <c r="I25" s="17" t="s">
        <v>1</v>
      </c>
      <c r="J25" s="17" t="s">
        <v>62</v>
      </c>
      <c r="K25" s="17" t="s">
        <v>1354</v>
      </c>
      <c r="L25" s="17" t="s">
        <v>2</v>
      </c>
      <c r="M25" s="17" t="s">
        <v>27</v>
      </c>
      <c r="N25" s="17">
        <v>3.2</v>
      </c>
      <c r="O25" s="17">
        <v>16</v>
      </c>
      <c r="P25" s="17">
        <v>500</v>
      </c>
      <c r="Q25" s="17" t="s">
        <v>37</v>
      </c>
      <c r="R25" s="17"/>
      <c r="S25" s="19">
        <v>41508</v>
      </c>
      <c r="T25" s="17" t="s">
        <v>4</v>
      </c>
      <c r="U25" s="17" t="s">
        <v>32</v>
      </c>
      <c r="V25" s="17" t="s">
        <v>5</v>
      </c>
      <c r="W25" s="17" t="s">
        <v>63</v>
      </c>
    </row>
    <row r="26" spans="1:24" ht="15" customHeight="1" x14ac:dyDescent="0.25">
      <c r="A26" s="26">
        <v>3738</v>
      </c>
      <c r="B26" s="17" t="s">
        <v>65</v>
      </c>
      <c r="C26" s="17" t="s">
        <v>350</v>
      </c>
      <c r="D26" s="17" t="s">
        <v>66</v>
      </c>
      <c r="E26" s="81" t="s">
        <v>1017</v>
      </c>
      <c r="F26" s="142" t="s">
        <v>89</v>
      </c>
      <c r="G26" s="17" t="s">
        <v>501</v>
      </c>
      <c r="H26" s="17" t="s">
        <v>1572</v>
      </c>
      <c r="I26" s="17" t="s">
        <v>1</v>
      </c>
      <c r="J26" s="17" t="s">
        <v>67</v>
      </c>
      <c r="K26" s="17" t="s">
        <v>1354</v>
      </c>
      <c r="L26" s="17" t="s">
        <v>2</v>
      </c>
      <c r="M26" s="17" t="s">
        <v>27</v>
      </c>
      <c r="N26" s="17">
        <v>3.2</v>
      </c>
      <c r="O26" s="17">
        <v>4</v>
      </c>
      <c r="P26" s="17">
        <v>500</v>
      </c>
      <c r="Q26" s="17" t="s">
        <v>37</v>
      </c>
      <c r="R26" s="17"/>
      <c r="S26" s="19">
        <v>41508</v>
      </c>
      <c r="T26" s="17" t="s">
        <v>4</v>
      </c>
      <c r="U26" s="17" t="s">
        <v>32</v>
      </c>
      <c r="V26" s="17" t="s">
        <v>5</v>
      </c>
      <c r="W26" s="17"/>
    </row>
    <row r="27" spans="1:24" ht="15" customHeight="1" x14ac:dyDescent="0.25">
      <c r="A27" s="42">
        <v>3824</v>
      </c>
      <c r="B27" s="17" t="s">
        <v>70</v>
      </c>
      <c r="C27" s="81" t="s">
        <v>350</v>
      </c>
      <c r="D27" s="17" t="s">
        <v>70</v>
      </c>
      <c r="E27" s="17" t="s">
        <v>977</v>
      </c>
      <c r="F27" s="142" t="s">
        <v>90</v>
      </c>
      <c r="G27" s="17" t="s">
        <v>501</v>
      </c>
      <c r="H27" s="17" t="s">
        <v>1572</v>
      </c>
      <c r="I27" s="17" t="s">
        <v>1</v>
      </c>
      <c r="J27" s="17" t="s">
        <v>69</v>
      </c>
      <c r="K27" s="17" t="s">
        <v>1352</v>
      </c>
      <c r="L27" s="17" t="s">
        <v>26</v>
      </c>
      <c r="M27" s="17" t="s">
        <v>27</v>
      </c>
      <c r="N27" s="17">
        <v>3.2</v>
      </c>
      <c r="O27" s="17">
        <v>4</v>
      </c>
      <c r="P27" s="17">
        <v>500</v>
      </c>
      <c r="Q27" s="17" t="s">
        <v>570</v>
      </c>
      <c r="R27" s="17"/>
      <c r="S27" s="19">
        <v>41821</v>
      </c>
      <c r="T27" s="17" t="s">
        <v>4</v>
      </c>
      <c r="U27" s="17">
        <v>76151</v>
      </c>
      <c r="V27" s="17" t="s">
        <v>5</v>
      </c>
      <c r="W27" s="17"/>
    </row>
    <row r="28" spans="1:24" ht="15" customHeight="1" x14ac:dyDescent="0.25">
      <c r="A28" s="42">
        <v>3809</v>
      </c>
      <c r="B28" s="17" t="s">
        <v>91</v>
      </c>
      <c r="C28" s="17" t="s">
        <v>68</v>
      </c>
      <c r="D28" s="17" t="s">
        <v>92</v>
      </c>
      <c r="E28" s="17" t="s">
        <v>980</v>
      </c>
      <c r="F28" s="142" t="s">
        <v>94</v>
      </c>
      <c r="G28" s="17" t="s">
        <v>501</v>
      </c>
      <c r="H28" s="17" t="s">
        <v>1572</v>
      </c>
      <c r="I28" s="17" t="s">
        <v>1</v>
      </c>
      <c r="J28" s="17" t="s">
        <v>93</v>
      </c>
      <c r="K28" s="17" t="s">
        <v>1354</v>
      </c>
      <c r="L28" s="17" t="s">
        <v>2</v>
      </c>
      <c r="M28" s="17" t="s">
        <v>3</v>
      </c>
      <c r="N28" s="17">
        <v>3.2</v>
      </c>
      <c r="O28" s="17">
        <v>4</v>
      </c>
      <c r="P28" s="17">
        <v>500</v>
      </c>
      <c r="Q28" s="17" t="s">
        <v>37</v>
      </c>
      <c r="R28" s="17"/>
      <c r="S28" s="19">
        <v>41508</v>
      </c>
      <c r="T28" s="17" t="s">
        <v>4</v>
      </c>
      <c r="U28" s="17" t="s">
        <v>32</v>
      </c>
      <c r="V28" s="17" t="s">
        <v>5</v>
      </c>
      <c r="W28" s="17"/>
    </row>
    <row r="29" spans="1:24" ht="15" customHeight="1" x14ac:dyDescent="0.25">
      <c r="A29" s="26">
        <v>3886</v>
      </c>
      <c r="B29" s="17" t="s">
        <v>98</v>
      </c>
      <c r="C29" s="17" t="s">
        <v>68</v>
      </c>
      <c r="D29" s="17" t="s">
        <v>96</v>
      </c>
      <c r="E29" s="17" t="s">
        <v>981</v>
      </c>
      <c r="F29" s="142" t="s">
        <v>97</v>
      </c>
      <c r="G29" s="17" t="s">
        <v>501</v>
      </c>
      <c r="H29" s="17" t="s">
        <v>1572</v>
      </c>
      <c r="I29" s="17" t="s">
        <v>1</v>
      </c>
      <c r="J29" s="17" t="s">
        <v>95</v>
      </c>
      <c r="K29" s="17" t="s">
        <v>1361</v>
      </c>
      <c r="L29" s="17" t="s">
        <v>1571</v>
      </c>
      <c r="M29" s="17" t="s">
        <v>27</v>
      </c>
      <c r="N29" s="17">
        <v>4.2</v>
      </c>
      <c r="O29" s="17">
        <v>4</v>
      </c>
      <c r="P29" s="17">
        <v>500</v>
      </c>
      <c r="Q29" s="17" t="s">
        <v>37</v>
      </c>
      <c r="R29" s="17"/>
      <c r="S29" s="19">
        <v>42208</v>
      </c>
      <c r="T29" s="17" t="s">
        <v>4</v>
      </c>
      <c r="U29" s="17">
        <v>80509</v>
      </c>
      <c r="V29" s="17" t="s">
        <v>5</v>
      </c>
      <c r="W29" s="17"/>
    </row>
    <row r="30" spans="1:24" ht="15" customHeight="1" x14ac:dyDescent="0.25">
      <c r="A30" s="42">
        <v>3631</v>
      </c>
      <c r="B30" s="17" t="s">
        <v>99</v>
      </c>
      <c r="C30" s="17" t="s">
        <v>68</v>
      </c>
      <c r="D30" s="17" t="s">
        <v>100</v>
      </c>
      <c r="E30" s="17" t="s">
        <v>982</v>
      </c>
      <c r="F30" s="142" t="s">
        <v>102</v>
      </c>
      <c r="G30" s="17" t="s">
        <v>501</v>
      </c>
      <c r="H30" s="17" t="s">
        <v>1572</v>
      </c>
      <c r="I30" s="17" t="s">
        <v>1</v>
      </c>
      <c r="J30" s="17" t="s">
        <v>101</v>
      </c>
      <c r="K30" s="17" t="s">
        <v>1354</v>
      </c>
      <c r="L30" s="17" t="s">
        <v>2</v>
      </c>
      <c r="M30" s="17" t="s">
        <v>27</v>
      </c>
      <c r="N30" s="17">
        <v>3.2</v>
      </c>
      <c r="O30" s="17">
        <v>4</v>
      </c>
      <c r="P30" s="17">
        <v>500</v>
      </c>
      <c r="Q30" s="17" t="s">
        <v>37</v>
      </c>
      <c r="R30" s="17"/>
      <c r="S30" s="19">
        <v>41508</v>
      </c>
      <c r="T30" s="17" t="s">
        <v>4</v>
      </c>
      <c r="U30" s="17" t="s">
        <v>32</v>
      </c>
      <c r="V30" s="17" t="s">
        <v>5</v>
      </c>
      <c r="W30" s="17"/>
    </row>
    <row r="31" spans="1:24" ht="15" customHeight="1" x14ac:dyDescent="0.25">
      <c r="A31" s="42">
        <v>3343</v>
      </c>
      <c r="B31" s="17" t="s">
        <v>179</v>
      </c>
      <c r="C31" s="17" t="s">
        <v>68</v>
      </c>
      <c r="D31" s="17" t="s">
        <v>103</v>
      </c>
      <c r="E31" s="17" t="s">
        <v>983</v>
      </c>
      <c r="F31" s="142" t="s">
        <v>107</v>
      </c>
      <c r="G31" s="17" t="s">
        <v>501</v>
      </c>
      <c r="H31" s="17" t="s">
        <v>1572</v>
      </c>
      <c r="I31" s="17" t="s">
        <v>43</v>
      </c>
      <c r="J31" s="17" t="s">
        <v>104</v>
      </c>
      <c r="K31" s="17" t="s">
        <v>105</v>
      </c>
      <c r="L31" s="17" t="s">
        <v>1351</v>
      </c>
      <c r="M31" s="17" t="s">
        <v>3</v>
      </c>
      <c r="N31" s="17">
        <v>3</v>
      </c>
      <c r="O31" s="17">
        <v>2</v>
      </c>
      <c r="P31" s="17">
        <v>500</v>
      </c>
      <c r="Q31" s="17" t="s">
        <v>37</v>
      </c>
      <c r="R31" s="17" t="s">
        <v>106</v>
      </c>
      <c r="S31" s="19">
        <v>40820</v>
      </c>
      <c r="T31" s="17" t="s">
        <v>4</v>
      </c>
      <c r="U31" s="17">
        <v>61831</v>
      </c>
      <c r="V31" s="17" t="s">
        <v>5</v>
      </c>
      <c r="W31" s="17"/>
    </row>
    <row r="32" spans="1:24" ht="15" customHeight="1" x14ac:dyDescent="0.25">
      <c r="A32" s="26">
        <v>3634</v>
      </c>
      <c r="B32" s="17" t="s">
        <v>109</v>
      </c>
      <c r="C32" s="17" t="s">
        <v>68</v>
      </c>
      <c r="D32" s="17" t="s">
        <v>110</v>
      </c>
      <c r="E32" s="17" t="s">
        <v>984</v>
      </c>
      <c r="F32" s="142" t="s">
        <v>583</v>
      </c>
      <c r="G32" s="17" t="s">
        <v>501</v>
      </c>
      <c r="H32" s="17" t="s">
        <v>1572</v>
      </c>
      <c r="I32" s="17" t="s">
        <v>1</v>
      </c>
      <c r="J32" s="17" t="s">
        <v>108</v>
      </c>
      <c r="K32" s="17" t="s">
        <v>1354</v>
      </c>
      <c r="L32" s="17" t="s">
        <v>2</v>
      </c>
      <c r="M32" s="17" t="s">
        <v>27</v>
      </c>
      <c r="N32" s="17">
        <v>3.2</v>
      </c>
      <c r="O32" s="17">
        <v>4</v>
      </c>
      <c r="P32" s="17">
        <v>500</v>
      </c>
      <c r="Q32" s="17" t="s">
        <v>37</v>
      </c>
      <c r="R32" s="17"/>
      <c r="S32" s="19">
        <v>41508</v>
      </c>
      <c r="T32" s="17" t="s">
        <v>4</v>
      </c>
      <c r="U32" s="17" t="s">
        <v>32</v>
      </c>
      <c r="V32" s="17" t="s">
        <v>5</v>
      </c>
      <c r="W32" s="17"/>
    </row>
    <row r="33" spans="1:23" ht="15" customHeight="1" x14ac:dyDescent="0.25">
      <c r="A33" s="42">
        <v>3629</v>
      </c>
      <c r="B33" s="17" t="s">
        <v>115</v>
      </c>
      <c r="C33" s="17" t="s">
        <v>68</v>
      </c>
      <c r="D33" s="17" t="s">
        <v>114</v>
      </c>
      <c r="E33" s="17" t="s">
        <v>985</v>
      </c>
      <c r="F33" s="142" t="s">
        <v>113</v>
      </c>
      <c r="G33" s="17" t="s">
        <v>501</v>
      </c>
      <c r="H33" s="17" t="s">
        <v>1572</v>
      </c>
      <c r="I33" s="17" t="s">
        <v>1</v>
      </c>
      <c r="J33" s="17" t="s">
        <v>112</v>
      </c>
      <c r="K33" s="17" t="s">
        <v>1354</v>
      </c>
      <c r="L33" s="17" t="s">
        <v>2</v>
      </c>
      <c r="M33" s="17" t="s">
        <v>27</v>
      </c>
      <c r="N33" s="17">
        <v>3.2</v>
      </c>
      <c r="O33" s="17">
        <v>4</v>
      </c>
      <c r="P33" s="17">
        <v>500</v>
      </c>
      <c r="Q33" s="17" t="s">
        <v>37</v>
      </c>
      <c r="R33" s="17"/>
      <c r="S33" s="19">
        <v>41508</v>
      </c>
      <c r="T33" s="17" t="s">
        <v>4</v>
      </c>
      <c r="U33" s="17" t="s">
        <v>32</v>
      </c>
      <c r="V33" s="17" t="s">
        <v>5</v>
      </c>
      <c r="W33" s="17"/>
    </row>
    <row r="34" spans="1:23" ht="15" customHeight="1" x14ac:dyDescent="0.25">
      <c r="A34" s="26">
        <v>3640</v>
      </c>
      <c r="B34" s="17" t="s">
        <v>803</v>
      </c>
      <c r="C34" s="17" t="s">
        <v>61</v>
      </c>
      <c r="D34" s="17" t="s">
        <v>803</v>
      </c>
      <c r="E34" s="17" t="s">
        <v>1038</v>
      </c>
      <c r="F34" s="142" t="s">
        <v>588</v>
      </c>
      <c r="G34" s="17" t="s">
        <v>501</v>
      </c>
      <c r="H34" s="17" t="s">
        <v>1572</v>
      </c>
      <c r="I34" s="17" t="s">
        <v>1</v>
      </c>
      <c r="J34" s="17" t="s">
        <v>116</v>
      </c>
      <c r="K34" s="17" t="s">
        <v>1354</v>
      </c>
      <c r="L34" s="17" t="s">
        <v>2</v>
      </c>
      <c r="M34" s="17" t="s">
        <v>27</v>
      </c>
      <c r="N34" s="17">
        <v>3.2</v>
      </c>
      <c r="O34" s="17">
        <v>8</v>
      </c>
      <c r="P34" s="17">
        <v>500</v>
      </c>
      <c r="Q34" s="17" t="s">
        <v>37</v>
      </c>
      <c r="R34" s="17"/>
      <c r="S34" s="19">
        <v>41508</v>
      </c>
      <c r="T34" s="17" t="s">
        <v>4</v>
      </c>
      <c r="U34" s="17" t="s">
        <v>32</v>
      </c>
      <c r="V34" s="17" t="s">
        <v>5</v>
      </c>
      <c r="W34" s="17"/>
    </row>
    <row r="35" spans="1:23" ht="15" customHeight="1" x14ac:dyDescent="0.25">
      <c r="A35" s="42">
        <v>3639</v>
      </c>
      <c r="B35" s="17" t="s">
        <v>118</v>
      </c>
      <c r="C35" s="17" t="s">
        <v>61</v>
      </c>
      <c r="D35" s="17" t="s">
        <v>119</v>
      </c>
      <c r="E35" s="17" t="s">
        <v>990</v>
      </c>
      <c r="F35" s="142" t="s">
        <v>121</v>
      </c>
      <c r="G35" s="17" t="s">
        <v>501</v>
      </c>
      <c r="H35" s="17" t="s">
        <v>1572</v>
      </c>
      <c r="I35" s="17" t="s">
        <v>1</v>
      </c>
      <c r="J35" s="17" t="s">
        <v>120</v>
      </c>
      <c r="K35" s="17" t="s">
        <v>1354</v>
      </c>
      <c r="L35" s="17" t="s">
        <v>2</v>
      </c>
      <c r="M35" s="17" t="s">
        <v>27</v>
      </c>
      <c r="N35" s="17">
        <v>3.2</v>
      </c>
      <c r="O35" s="17">
        <v>4</v>
      </c>
      <c r="P35" s="17">
        <v>500</v>
      </c>
      <c r="Q35" s="17" t="s">
        <v>37</v>
      </c>
      <c r="R35" s="17"/>
      <c r="S35" s="19">
        <v>41508</v>
      </c>
      <c r="T35" s="17" t="s">
        <v>4</v>
      </c>
      <c r="U35" s="17" t="s">
        <v>32</v>
      </c>
      <c r="V35" s="17" t="s">
        <v>5</v>
      </c>
      <c r="W35" s="17"/>
    </row>
    <row r="36" spans="1:23" ht="15" customHeight="1" x14ac:dyDescent="0.25">
      <c r="A36" s="42">
        <v>3720</v>
      </c>
      <c r="B36" s="17" t="s">
        <v>122</v>
      </c>
      <c r="C36" s="17" t="s">
        <v>61</v>
      </c>
      <c r="D36" s="17" t="s">
        <v>117</v>
      </c>
      <c r="E36" s="17" t="s">
        <v>1038</v>
      </c>
      <c r="F36" s="142" t="s">
        <v>588</v>
      </c>
      <c r="G36" s="17" t="s">
        <v>501</v>
      </c>
      <c r="H36" s="17" t="s">
        <v>1572</v>
      </c>
      <c r="I36" s="17" t="s">
        <v>1</v>
      </c>
      <c r="J36" s="17" t="s">
        <v>123</v>
      </c>
      <c r="K36" s="17" t="s">
        <v>1354</v>
      </c>
      <c r="L36" s="17" t="s">
        <v>2</v>
      </c>
      <c r="M36" s="17" t="s">
        <v>27</v>
      </c>
      <c r="N36" s="17">
        <v>3.2</v>
      </c>
      <c r="O36" s="17">
        <v>8</v>
      </c>
      <c r="P36" s="17">
        <v>500</v>
      </c>
      <c r="Q36" s="17" t="s">
        <v>37</v>
      </c>
      <c r="R36" s="17"/>
      <c r="S36" s="19">
        <v>41508</v>
      </c>
      <c r="T36" s="17" t="s">
        <v>4</v>
      </c>
      <c r="U36" s="17" t="s">
        <v>32</v>
      </c>
      <c r="V36" s="17" t="s">
        <v>122</v>
      </c>
      <c r="W36" s="17"/>
    </row>
    <row r="37" spans="1:23" ht="15" customHeight="1" x14ac:dyDescent="0.25">
      <c r="A37" s="42">
        <v>3820</v>
      </c>
      <c r="B37" s="17" t="s">
        <v>124</v>
      </c>
      <c r="C37" s="81" t="s">
        <v>352</v>
      </c>
      <c r="D37" s="17" t="s">
        <v>126</v>
      </c>
      <c r="E37" s="17" t="s">
        <v>963</v>
      </c>
      <c r="F37" s="142" t="s">
        <v>128</v>
      </c>
      <c r="G37" s="17" t="s">
        <v>501</v>
      </c>
      <c r="H37" s="17" t="s">
        <v>1572</v>
      </c>
      <c r="I37" s="17" t="s">
        <v>1</v>
      </c>
      <c r="J37" s="17" t="s">
        <v>127</v>
      </c>
      <c r="K37" s="17" t="s">
        <v>1352</v>
      </c>
      <c r="L37" s="17" t="s">
        <v>26</v>
      </c>
      <c r="M37" s="17" t="s">
        <v>27</v>
      </c>
      <c r="N37" s="17">
        <v>3.2</v>
      </c>
      <c r="O37" s="17">
        <v>4</v>
      </c>
      <c r="P37" s="17">
        <v>500</v>
      </c>
      <c r="Q37" s="17" t="s">
        <v>37</v>
      </c>
      <c r="R37" s="17"/>
      <c r="S37" s="19">
        <v>41814</v>
      </c>
      <c r="T37" s="17" t="s">
        <v>4</v>
      </c>
      <c r="U37" s="17">
        <v>76053</v>
      </c>
      <c r="V37" s="17" t="s">
        <v>5</v>
      </c>
      <c r="W37" s="17"/>
    </row>
    <row r="38" spans="1:23" ht="15" customHeight="1" x14ac:dyDescent="0.25">
      <c r="A38" s="42">
        <v>3744</v>
      </c>
      <c r="B38" s="17" t="s">
        <v>129</v>
      </c>
      <c r="C38" s="81" t="s">
        <v>352</v>
      </c>
      <c r="D38" s="17" t="s">
        <v>130</v>
      </c>
      <c r="E38" s="17" t="s">
        <v>964</v>
      </c>
      <c r="F38" s="142" t="s">
        <v>132</v>
      </c>
      <c r="G38" s="17" t="s">
        <v>501</v>
      </c>
      <c r="H38" s="17" t="s">
        <v>1572</v>
      </c>
      <c r="I38" s="17" t="s">
        <v>1</v>
      </c>
      <c r="J38" s="17" t="s">
        <v>131</v>
      </c>
      <c r="K38" s="17" t="s">
        <v>1354</v>
      </c>
      <c r="L38" s="17" t="s">
        <v>2</v>
      </c>
      <c r="M38" s="17" t="s">
        <v>27</v>
      </c>
      <c r="N38" s="17">
        <v>3.2</v>
      </c>
      <c r="O38" s="17">
        <v>4</v>
      </c>
      <c r="P38" s="17">
        <v>500</v>
      </c>
      <c r="Q38" s="17" t="s">
        <v>37</v>
      </c>
      <c r="R38" s="17"/>
      <c r="S38" s="19">
        <v>41508</v>
      </c>
      <c r="T38" s="17" t="s">
        <v>4</v>
      </c>
      <c r="U38" s="17" t="s">
        <v>32</v>
      </c>
      <c r="V38" s="17" t="s">
        <v>5</v>
      </c>
      <c r="W38" s="17"/>
    </row>
    <row r="39" spans="1:23" ht="15" customHeight="1" x14ac:dyDescent="0.25">
      <c r="A39" s="42">
        <v>3736</v>
      </c>
      <c r="B39" s="17" t="s">
        <v>136</v>
      </c>
      <c r="C39" s="81" t="s">
        <v>352</v>
      </c>
      <c r="D39" s="17" t="s">
        <v>133</v>
      </c>
      <c r="E39" s="17" t="s">
        <v>965</v>
      </c>
      <c r="F39" s="142" t="s">
        <v>135</v>
      </c>
      <c r="G39" s="17" t="s">
        <v>501</v>
      </c>
      <c r="H39" s="17" t="s">
        <v>1572</v>
      </c>
      <c r="I39" s="17" t="s">
        <v>1</v>
      </c>
      <c r="J39" s="17" t="s">
        <v>134</v>
      </c>
      <c r="K39" s="17" t="s">
        <v>1354</v>
      </c>
      <c r="L39" s="17" t="s">
        <v>2</v>
      </c>
      <c r="M39" s="17" t="s">
        <v>27</v>
      </c>
      <c r="N39" s="17">
        <v>3.2</v>
      </c>
      <c r="O39" s="17">
        <v>4</v>
      </c>
      <c r="P39" s="17">
        <v>500</v>
      </c>
      <c r="Q39" s="17" t="s">
        <v>37</v>
      </c>
      <c r="R39" s="17"/>
      <c r="S39" s="19">
        <v>41508</v>
      </c>
      <c r="T39" s="17" t="s">
        <v>4</v>
      </c>
      <c r="U39" s="17" t="s">
        <v>32</v>
      </c>
      <c r="V39" s="17" t="s">
        <v>5</v>
      </c>
      <c r="W39" s="17"/>
    </row>
    <row r="40" spans="1:23" ht="15" customHeight="1" x14ac:dyDescent="0.25">
      <c r="A40" s="26">
        <v>3966</v>
      </c>
      <c r="B40" s="17" t="s">
        <v>58</v>
      </c>
      <c r="C40" s="81" t="s">
        <v>350</v>
      </c>
      <c r="D40" s="17" t="s">
        <v>58</v>
      </c>
      <c r="E40" s="17" t="s">
        <v>1042</v>
      </c>
      <c r="F40" s="142" t="s">
        <v>87</v>
      </c>
      <c r="G40" s="17" t="s">
        <v>501</v>
      </c>
      <c r="H40" s="17" t="s">
        <v>1572</v>
      </c>
      <c r="I40" s="17" t="s">
        <v>1</v>
      </c>
      <c r="J40" s="17" t="s">
        <v>1346</v>
      </c>
      <c r="K40" s="17" t="s">
        <v>1352</v>
      </c>
      <c r="L40" s="17" t="s">
        <v>26</v>
      </c>
      <c r="M40" s="17" t="s">
        <v>27</v>
      </c>
      <c r="N40" s="17">
        <v>3.2</v>
      </c>
      <c r="O40" s="17">
        <v>4</v>
      </c>
      <c r="P40" s="17">
        <v>500</v>
      </c>
      <c r="Q40" s="17" t="s">
        <v>570</v>
      </c>
      <c r="R40" s="17"/>
      <c r="S40" s="19">
        <v>41821</v>
      </c>
      <c r="T40" s="17" t="s">
        <v>4</v>
      </c>
      <c r="U40" s="17">
        <v>76151</v>
      </c>
      <c r="V40" s="17" t="s">
        <v>5</v>
      </c>
      <c r="W40" s="17"/>
    </row>
    <row r="41" spans="1:23" ht="15" customHeight="1" x14ac:dyDescent="0.25">
      <c r="A41" s="42">
        <v>3800</v>
      </c>
      <c r="B41" s="17" t="s">
        <v>141</v>
      </c>
      <c r="C41" s="81" t="s">
        <v>125</v>
      </c>
      <c r="D41" s="17" t="s">
        <v>142</v>
      </c>
      <c r="E41" s="17" t="s">
        <v>1039</v>
      </c>
      <c r="F41" s="142" t="s">
        <v>187</v>
      </c>
      <c r="G41" s="17" t="s">
        <v>501</v>
      </c>
      <c r="H41" s="17" t="s">
        <v>1572</v>
      </c>
      <c r="I41" s="17" t="s">
        <v>1</v>
      </c>
      <c r="J41" s="17" t="s">
        <v>139</v>
      </c>
      <c r="K41" s="17" t="s">
        <v>1354</v>
      </c>
      <c r="L41" s="17" t="s">
        <v>2</v>
      </c>
      <c r="M41" s="17" t="s">
        <v>27</v>
      </c>
      <c r="N41" s="17">
        <v>3.2</v>
      </c>
      <c r="O41" s="17">
        <v>8</v>
      </c>
      <c r="P41" s="17">
        <v>500</v>
      </c>
      <c r="Q41" s="17" t="s">
        <v>37</v>
      </c>
      <c r="R41" s="17"/>
      <c r="S41" s="19">
        <v>41735</v>
      </c>
      <c r="T41" s="17" t="s">
        <v>4</v>
      </c>
      <c r="U41" s="17">
        <v>75353</v>
      </c>
      <c r="V41" s="17" t="s">
        <v>5</v>
      </c>
      <c r="W41" s="17" t="s">
        <v>140</v>
      </c>
    </row>
    <row r="42" spans="1:23" ht="15" customHeight="1" x14ac:dyDescent="0.25">
      <c r="A42" s="42">
        <v>3774</v>
      </c>
      <c r="B42" s="17" t="s">
        <v>146</v>
      </c>
      <c r="C42" s="81" t="s">
        <v>125</v>
      </c>
      <c r="D42" s="17" t="s">
        <v>147</v>
      </c>
      <c r="E42" s="17" t="s">
        <v>991</v>
      </c>
      <c r="F42" s="142" t="s">
        <v>145</v>
      </c>
      <c r="G42" s="17" t="s">
        <v>501</v>
      </c>
      <c r="H42" s="17" t="s">
        <v>1572</v>
      </c>
      <c r="I42" s="17" t="s">
        <v>1</v>
      </c>
      <c r="J42" s="17" t="s">
        <v>144</v>
      </c>
      <c r="K42" s="17" t="s">
        <v>1354</v>
      </c>
      <c r="L42" s="17" t="s">
        <v>2</v>
      </c>
      <c r="M42" s="17" t="s">
        <v>3</v>
      </c>
      <c r="N42" s="17">
        <v>3.2</v>
      </c>
      <c r="O42" s="17">
        <v>4</v>
      </c>
      <c r="P42" s="17">
        <v>500</v>
      </c>
      <c r="Q42" s="17" t="s">
        <v>37</v>
      </c>
      <c r="R42" s="17"/>
      <c r="S42" s="19">
        <v>41701</v>
      </c>
      <c r="T42" s="17" t="s">
        <v>4</v>
      </c>
      <c r="U42" s="17">
        <v>74486</v>
      </c>
      <c r="V42" s="17" t="s">
        <v>5</v>
      </c>
      <c r="W42" s="17"/>
    </row>
    <row r="43" spans="1:23" ht="15" customHeight="1" x14ac:dyDescent="0.25">
      <c r="A43" s="42">
        <v>3677</v>
      </c>
      <c r="B43" s="17" t="s">
        <v>154</v>
      </c>
      <c r="C43" s="81" t="s">
        <v>125</v>
      </c>
      <c r="D43" s="17" t="s">
        <v>155</v>
      </c>
      <c r="E43" s="17" t="s">
        <v>992</v>
      </c>
      <c r="F43" s="142" t="s">
        <v>149</v>
      </c>
      <c r="G43" s="17" t="s">
        <v>501</v>
      </c>
      <c r="H43" s="17" t="s">
        <v>1572</v>
      </c>
      <c r="I43" s="17" t="s">
        <v>1</v>
      </c>
      <c r="J43" s="17" t="s">
        <v>148</v>
      </c>
      <c r="K43" s="17" t="s">
        <v>1354</v>
      </c>
      <c r="L43" s="17" t="s">
        <v>2</v>
      </c>
      <c r="M43" s="17" t="s">
        <v>27</v>
      </c>
      <c r="N43" s="17">
        <v>3.2</v>
      </c>
      <c r="O43" s="17">
        <v>4</v>
      </c>
      <c r="P43" s="17">
        <v>500</v>
      </c>
      <c r="Q43" s="17" t="s">
        <v>37</v>
      </c>
      <c r="R43" s="17"/>
      <c r="S43" s="19">
        <v>41508</v>
      </c>
      <c r="T43" s="17" t="s">
        <v>4</v>
      </c>
      <c r="U43" s="17" t="s">
        <v>32</v>
      </c>
      <c r="V43" s="17" t="s">
        <v>5</v>
      </c>
      <c r="W43" s="17"/>
    </row>
    <row r="44" spans="1:23" ht="15" customHeight="1" x14ac:dyDescent="0.25">
      <c r="A44" s="42">
        <v>3838</v>
      </c>
      <c r="B44" s="17" t="s">
        <v>150</v>
      </c>
      <c r="C44" s="17" t="s">
        <v>151</v>
      </c>
      <c r="D44" s="17" t="s">
        <v>152</v>
      </c>
      <c r="E44" s="17" t="s">
        <v>993</v>
      </c>
      <c r="F44" s="142" t="s">
        <v>156</v>
      </c>
      <c r="G44" s="17" t="s">
        <v>501</v>
      </c>
      <c r="H44" s="17" t="s">
        <v>1572</v>
      </c>
      <c r="I44" s="17" t="s">
        <v>1</v>
      </c>
      <c r="J44" s="17" t="s">
        <v>153</v>
      </c>
      <c r="K44" s="17" t="s">
        <v>1352</v>
      </c>
      <c r="L44" s="17" t="s">
        <v>26</v>
      </c>
      <c r="M44" s="17" t="s">
        <v>27</v>
      </c>
      <c r="N44" s="17">
        <v>3.2</v>
      </c>
      <c r="O44" s="17">
        <v>4</v>
      </c>
      <c r="P44" s="17">
        <v>500</v>
      </c>
      <c r="Q44" s="17" t="s">
        <v>37</v>
      </c>
      <c r="R44" s="17"/>
      <c r="S44" s="19">
        <v>41940</v>
      </c>
      <c r="T44" s="17" t="s">
        <v>4</v>
      </c>
      <c r="U44" s="17">
        <v>77621</v>
      </c>
      <c r="V44" s="17" t="s">
        <v>5</v>
      </c>
      <c r="W44" s="17"/>
    </row>
    <row r="45" spans="1:23" ht="15" customHeight="1" x14ac:dyDescent="0.25">
      <c r="A45" s="26">
        <v>3884</v>
      </c>
      <c r="B45" s="17" t="s">
        <v>159</v>
      </c>
      <c r="C45" s="17" t="s">
        <v>125</v>
      </c>
      <c r="D45" s="17" t="s">
        <v>160</v>
      </c>
      <c r="E45" s="17" t="s">
        <v>1042</v>
      </c>
      <c r="F45" s="143" t="s">
        <v>158</v>
      </c>
      <c r="G45" s="17" t="s">
        <v>501</v>
      </c>
      <c r="H45" s="17" t="s">
        <v>1572</v>
      </c>
      <c r="I45" s="17" t="s">
        <v>1</v>
      </c>
      <c r="J45" s="17" t="s">
        <v>157</v>
      </c>
      <c r="K45" s="17" t="s">
        <v>1361</v>
      </c>
      <c r="L45" s="17" t="s">
        <v>1571</v>
      </c>
      <c r="M45" s="17" t="s">
        <v>27</v>
      </c>
      <c r="N45" s="17">
        <v>4.2</v>
      </c>
      <c r="O45" s="17">
        <v>4</v>
      </c>
      <c r="P45" s="17">
        <v>500</v>
      </c>
      <c r="Q45" s="17" t="s">
        <v>37</v>
      </c>
      <c r="R45" s="17"/>
      <c r="S45" s="19">
        <v>42207</v>
      </c>
      <c r="T45" s="17" t="s">
        <v>4</v>
      </c>
      <c r="U45" s="17">
        <v>80488</v>
      </c>
      <c r="V45" s="17" t="s">
        <v>5</v>
      </c>
      <c r="W45" s="17"/>
    </row>
    <row r="46" spans="1:23" ht="15" customHeight="1" x14ac:dyDescent="0.25">
      <c r="A46" s="42">
        <v>3735</v>
      </c>
      <c r="B46" s="17" t="s">
        <v>161</v>
      </c>
      <c r="C46" s="17" t="s">
        <v>125</v>
      </c>
      <c r="D46" s="17" t="s">
        <v>162</v>
      </c>
      <c r="E46" s="17" t="s">
        <v>994</v>
      </c>
      <c r="F46" s="142" t="s">
        <v>164</v>
      </c>
      <c r="G46" s="17" t="s">
        <v>501</v>
      </c>
      <c r="H46" s="17" t="s">
        <v>1572</v>
      </c>
      <c r="I46" s="17" t="s">
        <v>1</v>
      </c>
      <c r="J46" s="17" t="s">
        <v>163</v>
      </c>
      <c r="K46" s="17" t="s">
        <v>1354</v>
      </c>
      <c r="L46" s="17" t="s">
        <v>2</v>
      </c>
      <c r="M46" s="17" t="s">
        <v>27</v>
      </c>
      <c r="N46" s="17">
        <v>3.2</v>
      </c>
      <c r="O46" s="17">
        <v>4</v>
      </c>
      <c r="P46" s="17">
        <v>500</v>
      </c>
      <c r="Q46" s="17" t="s">
        <v>37</v>
      </c>
      <c r="R46" s="17"/>
      <c r="S46" s="19">
        <v>41508</v>
      </c>
      <c r="T46" s="17" t="s">
        <v>4</v>
      </c>
      <c r="U46" s="17" t="s">
        <v>32</v>
      </c>
      <c r="V46" s="17" t="s">
        <v>5</v>
      </c>
      <c r="W46" s="17"/>
    </row>
    <row r="47" spans="1:23" ht="15" customHeight="1" x14ac:dyDescent="0.25">
      <c r="A47" s="42">
        <v>3837</v>
      </c>
      <c r="B47" s="17" t="s">
        <v>165</v>
      </c>
      <c r="C47" s="17" t="s">
        <v>125</v>
      </c>
      <c r="D47" s="17" t="s">
        <v>166</v>
      </c>
      <c r="E47" s="17" t="s">
        <v>995</v>
      </c>
      <c r="F47" s="142" t="s">
        <v>168</v>
      </c>
      <c r="G47" s="17" t="s">
        <v>501</v>
      </c>
      <c r="H47" s="17" t="s">
        <v>1572</v>
      </c>
      <c r="I47" s="17" t="s">
        <v>1</v>
      </c>
      <c r="J47" s="17" t="s">
        <v>167</v>
      </c>
      <c r="K47" s="17" t="s">
        <v>1352</v>
      </c>
      <c r="L47" s="17" t="s">
        <v>26</v>
      </c>
      <c r="M47" s="17" t="s">
        <v>27</v>
      </c>
      <c r="N47" s="17">
        <v>3.2</v>
      </c>
      <c r="O47" s="17">
        <v>16</v>
      </c>
      <c r="P47" s="17">
        <v>500</v>
      </c>
      <c r="Q47" s="17" t="s">
        <v>37</v>
      </c>
      <c r="R47" s="17"/>
      <c r="S47" s="19">
        <v>41933</v>
      </c>
      <c r="T47" s="17" t="s">
        <v>4</v>
      </c>
      <c r="U47" s="17">
        <v>77553</v>
      </c>
      <c r="V47" s="17" t="s">
        <v>5</v>
      </c>
      <c r="W47" s="17"/>
    </row>
    <row r="48" spans="1:23" ht="15" customHeight="1" x14ac:dyDescent="0.25">
      <c r="A48" s="42">
        <v>3762</v>
      </c>
      <c r="B48" s="17" t="s">
        <v>169</v>
      </c>
      <c r="C48" s="17" t="s">
        <v>125</v>
      </c>
      <c r="D48" s="17" t="s">
        <v>170</v>
      </c>
      <c r="E48" s="17" t="s">
        <v>996</v>
      </c>
      <c r="F48" s="142" t="s">
        <v>172</v>
      </c>
      <c r="G48" s="17" t="s">
        <v>501</v>
      </c>
      <c r="H48" s="17" t="s">
        <v>1572</v>
      </c>
      <c r="I48" s="17" t="s">
        <v>1</v>
      </c>
      <c r="J48" s="17" t="s">
        <v>171</v>
      </c>
      <c r="K48" s="17" t="s">
        <v>1354</v>
      </c>
      <c r="L48" s="17" t="s">
        <v>2</v>
      </c>
      <c r="M48" s="17" t="s">
        <v>3</v>
      </c>
      <c r="N48" s="17">
        <v>3.2</v>
      </c>
      <c r="O48" s="17">
        <v>4</v>
      </c>
      <c r="P48" s="17">
        <v>500</v>
      </c>
      <c r="Q48" s="17" t="s">
        <v>37</v>
      </c>
      <c r="R48" s="17"/>
      <c r="S48" s="19">
        <v>41508</v>
      </c>
      <c r="T48" s="17" t="s">
        <v>4</v>
      </c>
      <c r="U48" s="17" t="s">
        <v>32</v>
      </c>
      <c r="V48" s="17" t="s">
        <v>5</v>
      </c>
      <c r="W48" s="17"/>
    </row>
    <row r="49" spans="1:23" ht="15" customHeight="1" x14ac:dyDescent="0.25">
      <c r="A49" s="42">
        <v>3737</v>
      </c>
      <c r="B49" s="17" t="s">
        <v>173</v>
      </c>
      <c r="C49" s="17" t="s">
        <v>125</v>
      </c>
      <c r="D49" s="17" t="s">
        <v>174</v>
      </c>
      <c r="E49" s="17" t="s">
        <v>965</v>
      </c>
      <c r="F49" s="142" t="s">
        <v>135</v>
      </c>
      <c r="G49" s="17" t="s">
        <v>501</v>
      </c>
      <c r="H49" s="17" t="s">
        <v>1572</v>
      </c>
      <c r="I49" s="17" t="s">
        <v>1</v>
      </c>
      <c r="J49" s="17" t="s">
        <v>175</v>
      </c>
      <c r="K49" s="17" t="s">
        <v>1354</v>
      </c>
      <c r="L49" s="17" t="s">
        <v>2</v>
      </c>
      <c r="M49" s="17" t="s">
        <v>27</v>
      </c>
      <c r="N49" s="17">
        <v>3.2</v>
      </c>
      <c r="O49" s="17">
        <v>4</v>
      </c>
      <c r="P49" s="17">
        <v>500</v>
      </c>
      <c r="Q49" s="17" t="s">
        <v>37</v>
      </c>
      <c r="R49" s="17"/>
      <c r="S49" s="19">
        <v>41508</v>
      </c>
      <c r="T49" s="17" t="s">
        <v>4</v>
      </c>
      <c r="U49" s="17" t="s">
        <v>32</v>
      </c>
      <c r="V49" s="17" t="s">
        <v>5</v>
      </c>
      <c r="W49" s="17"/>
    </row>
    <row r="50" spans="1:23" ht="15" customHeight="1" x14ac:dyDescent="0.25">
      <c r="A50" s="42">
        <v>3949</v>
      </c>
      <c r="B50" s="17" t="s">
        <v>138</v>
      </c>
      <c r="C50" s="17" t="s">
        <v>125</v>
      </c>
      <c r="D50" s="17" t="s">
        <v>137</v>
      </c>
      <c r="E50" s="17" t="s">
        <v>1040</v>
      </c>
      <c r="F50" s="142" t="s">
        <v>567</v>
      </c>
      <c r="G50" s="17" t="s">
        <v>501</v>
      </c>
      <c r="H50" s="17" t="s">
        <v>1572</v>
      </c>
      <c r="I50" s="17" t="s">
        <v>1</v>
      </c>
      <c r="J50" s="17" t="s">
        <v>1346</v>
      </c>
      <c r="K50" s="17" t="s">
        <v>1353</v>
      </c>
      <c r="L50" s="17" t="s">
        <v>1061</v>
      </c>
      <c r="M50" s="17" t="s">
        <v>27</v>
      </c>
      <c r="N50" s="17">
        <v>4.5</v>
      </c>
      <c r="O50" s="17">
        <v>4</v>
      </c>
      <c r="P50" s="17">
        <v>500</v>
      </c>
      <c r="Q50" s="17" t="s">
        <v>37</v>
      </c>
      <c r="R50" s="17"/>
      <c r="S50" s="19">
        <v>42303</v>
      </c>
      <c r="T50" s="17" t="s">
        <v>4</v>
      </c>
      <c r="U50" s="17"/>
      <c r="V50" s="17" t="s">
        <v>5</v>
      </c>
      <c r="W50" s="17"/>
    </row>
    <row r="51" spans="1:23" ht="15" customHeight="1" x14ac:dyDescent="0.25">
      <c r="A51" s="29">
        <v>0</v>
      </c>
      <c r="B51" s="17" t="s">
        <v>179</v>
      </c>
      <c r="C51" s="17" t="s">
        <v>68</v>
      </c>
      <c r="D51" s="17" t="s">
        <v>180</v>
      </c>
      <c r="E51" s="17" t="s">
        <v>983</v>
      </c>
      <c r="F51" s="142" t="s">
        <v>107</v>
      </c>
      <c r="G51" s="17" t="s">
        <v>501</v>
      </c>
      <c r="H51" s="17" t="s">
        <v>1572</v>
      </c>
      <c r="I51" s="17" t="s">
        <v>1</v>
      </c>
      <c r="J51" s="17" t="s">
        <v>181</v>
      </c>
      <c r="K51" s="17" t="s">
        <v>1353</v>
      </c>
      <c r="L51" s="17" t="s">
        <v>1061</v>
      </c>
      <c r="M51" s="17" t="s">
        <v>27</v>
      </c>
      <c r="N51" s="17">
        <v>4.5</v>
      </c>
      <c r="O51" s="17">
        <v>4</v>
      </c>
      <c r="P51" s="17">
        <v>500</v>
      </c>
      <c r="Q51" s="17" t="s">
        <v>37</v>
      </c>
      <c r="R51" s="17"/>
      <c r="S51" s="19">
        <v>42126</v>
      </c>
      <c r="T51" s="17" t="s">
        <v>4</v>
      </c>
      <c r="U51" s="17">
        <v>79612</v>
      </c>
      <c r="V51" s="17" t="s">
        <v>5</v>
      </c>
      <c r="W51" s="17"/>
    </row>
    <row r="52" spans="1:23" ht="15" customHeight="1" x14ac:dyDescent="0.25">
      <c r="A52" s="29">
        <v>0</v>
      </c>
      <c r="B52" s="17" t="s">
        <v>184</v>
      </c>
      <c r="C52" s="17" t="s">
        <v>185</v>
      </c>
      <c r="D52" s="17" t="s">
        <v>184</v>
      </c>
      <c r="E52" s="17" t="s">
        <v>1041</v>
      </c>
      <c r="F52" s="143" t="s">
        <v>676</v>
      </c>
      <c r="G52" s="17" t="s">
        <v>501</v>
      </c>
      <c r="H52" s="17" t="s">
        <v>1526</v>
      </c>
      <c r="I52" s="17" t="s">
        <v>183</v>
      </c>
      <c r="J52" s="17" t="s">
        <v>182</v>
      </c>
      <c r="K52" s="17" t="s">
        <v>1367</v>
      </c>
      <c r="L52" s="17" t="s">
        <v>1366</v>
      </c>
      <c r="M52" s="17" t="s">
        <v>1348</v>
      </c>
      <c r="N52" s="17">
        <v>2.2000000000000002</v>
      </c>
      <c r="O52" s="17">
        <v>6</v>
      </c>
      <c r="P52" s="17">
        <v>200</v>
      </c>
      <c r="Q52" s="17" t="s">
        <v>37</v>
      </c>
      <c r="R52" s="17"/>
      <c r="S52" s="19"/>
      <c r="T52" s="17"/>
      <c r="U52" s="17"/>
      <c r="V52" s="17" t="s">
        <v>5</v>
      </c>
      <c r="W52" s="17"/>
    </row>
    <row r="53" spans="1:23" ht="15" customHeight="1" x14ac:dyDescent="0.25">
      <c r="A53" s="42">
        <v>3757</v>
      </c>
      <c r="B53" s="17" t="s">
        <v>189</v>
      </c>
      <c r="C53" s="17" t="s">
        <v>111</v>
      </c>
      <c r="D53" s="17" t="s">
        <v>189</v>
      </c>
      <c r="E53" s="17" t="s">
        <v>997</v>
      </c>
      <c r="F53" s="142" t="s">
        <v>276</v>
      </c>
      <c r="G53" s="17" t="s">
        <v>501</v>
      </c>
      <c r="H53" s="17" t="s">
        <v>1572</v>
      </c>
      <c r="I53" s="17" t="s">
        <v>1</v>
      </c>
      <c r="J53" s="17" t="s">
        <v>191</v>
      </c>
      <c r="K53" s="17" t="s">
        <v>1354</v>
      </c>
      <c r="L53" s="17" t="s">
        <v>2</v>
      </c>
      <c r="M53" s="17" t="s">
        <v>27</v>
      </c>
      <c r="N53" s="17">
        <v>3.2</v>
      </c>
      <c r="O53" s="17">
        <v>4</v>
      </c>
      <c r="P53" s="17">
        <v>500</v>
      </c>
      <c r="Q53" s="17" t="s">
        <v>37</v>
      </c>
      <c r="R53" s="17"/>
      <c r="S53" s="19">
        <v>41508</v>
      </c>
      <c r="T53" s="17" t="s">
        <v>4</v>
      </c>
      <c r="U53" s="17" t="s">
        <v>32</v>
      </c>
      <c r="V53" s="17" t="s">
        <v>5</v>
      </c>
      <c r="W53" s="17"/>
    </row>
    <row r="54" spans="1:23" ht="15" customHeight="1" x14ac:dyDescent="0.25">
      <c r="A54" s="26">
        <v>3692</v>
      </c>
      <c r="B54" s="17" t="s">
        <v>192</v>
      </c>
      <c r="C54" s="17" t="s">
        <v>111</v>
      </c>
      <c r="D54" s="17" t="s">
        <v>192</v>
      </c>
      <c r="E54" s="81" t="s">
        <v>1090</v>
      </c>
      <c r="F54" s="142" t="s">
        <v>277</v>
      </c>
      <c r="G54" s="17" t="s">
        <v>501</v>
      </c>
      <c r="H54" s="17" t="s">
        <v>1572</v>
      </c>
      <c r="I54" s="17" t="s">
        <v>1</v>
      </c>
      <c r="J54" s="17" t="s">
        <v>193</v>
      </c>
      <c r="K54" s="17" t="s">
        <v>1354</v>
      </c>
      <c r="L54" s="17" t="s">
        <v>2</v>
      </c>
      <c r="M54" s="17" t="s">
        <v>27</v>
      </c>
      <c r="N54" s="17">
        <v>3.2</v>
      </c>
      <c r="O54" s="17">
        <v>4</v>
      </c>
      <c r="P54" s="17">
        <v>500</v>
      </c>
      <c r="Q54" s="17" t="s">
        <v>37</v>
      </c>
      <c r="R54" s="17"/>
      <c r="S54" s="19">
        <v>41565</v>
      </c>
      <c r="T54" s="17" t="s">
        <v>4</v>
      </c>
      <c r="U54" s="17">
        <v>72986</v>
      </c>
      <c r="V54" s="17" t="s">
        <v>5</v>
      </c>
      <c r="W54" s="17" t="s">
        <v>194</v>
      </c>
    </row>
    <row r="55" spans="1:23" ht="15" customHeight="1" x14ac:dyDescent="0.25">
      <c r="A55" s="42">
        <v>3642</v>
      </c>
      <c r="B55" s="17" t="s">
        <v>207</v>
      </c>
      <c r="C55" s="17" t="s">
        <v>111</v>
      </c>
      <c r="D55" s="17" t="s">
        <v>207</v>
      </c>
      <c r="E55" s="17" t="s">
        <v>998</v>
      </c>
      <c r="F55" s="142" t="s">
        <v>278</v>
      </c>
      <c r="G55" s="17" t="s">
        <v>501</v>
      </c>
      <c r="H55" s="17" t="s">
        <v>1572</v>
      </c>
      <c r="I55" s="17" t="s">
        <v>1</v>
      </c>
      <c r="J55" s="17" t="s">
        <v>195</v>
      </c>
      <c r="K55" s="17" t="s">
        <v>1354</v>
      </c>
      <c r="L55" s="17" t="s">
        <v>2</v>
      </c>
      <c r="M55" s="17" t="s">
        <v>27</v>
      </c>
      <c r="N55" s="17">
        <v>3.2</v>
      </c>
      <c r="O55" s="17">
        <v>4</v>
      </c>
      <c r="P55" s="17">
        <v>500</v>
      </c>
      <c r="Q55" s="17" t="s">
        <v>37</v>
      </c>
      <c r="R55" s="17"/>
      <c r="S55" s="19">
        <v>41508</v>
      </c>
      <c r="T55" s="17" t="s">
        <v>4</v>
      </c>
      <c r="U55" s="17" t="s">
        <v>32</v>
      </c>
      <c r="V55" s="17" t="s">
        <v>5</v>
      </c>
      <c r="W55" s="17"/>
    </row>
    <row r="56" spans="1:23" ht="15" customHeight="1" x14ac:dyDescent="0.25">
      <c r="A56" s="42">
        <v>3782</v>
      </c>
      <c r="B56" s="17" t="s">
        <v>196</v>
      </c>
      <c r="C56" s="17" t="s">
        <v>111</v>
      </c>
      <c r="D56" s="17" t="s">
        <v>196</v>
      </c>
      <c r="E56" s="17" t="s">
        <v>999</v>
      </c>
      <c r="F56" s="142" t="s">
        <v>279</v>
      </c>
      <c r="G56" s="17" t="s">
        <v>501</v>
      </c>
      <c r="H56" s="17" t="s">
        <v>1572</v>
      </c>
      <c r="I56" s="17" t="s">
        <v>1</v>
      </c>
      <c r="J56" s="17" t="s">
        <v>908</v>
      </c>
      <c r="K56" s="17" t="s">
        <v>1354</v>
      </c>
      <c r="L56" s="17" t="s">
        <v>2</v>
      </c>
      <c r="M56" s="17" t="s">
        <v>27</v>
      </c>
      <c r="N56" s="17">
        <v>3.2</v>
      </c>
      <c r="O56" s="17">
        <v>8</v>
      </c>
      <c r="P56" s="17">
        <v>500</v>
      </c>
      <c r="Q56" s="17" t="s">
        <v>37</v>
      </c>
      <c r="R56" s="17"/>
      <c r="S56" s="19">
        <v>41739</v>
      </c>
      <c r="T56" s="17" t="s">
        <v>4</v>
      </c>
      <c r="U56" s="17">
        <v>75076</v>
      </c>
      <c r="V56" s="17" t="s">
        <v>5</v>
      </c>
      <c r="W56" s="17"/>
    </row>
    <row r="57" spans="1:23" ht="15" customHeight="1" x14ac:dyDescent="0.25">
      <c r="A57" s="42">
        <v>3680</v>
      </c>
      <c r="B57" s="17" t="s">
        <v>198</v>
      </c>
      <c r="C57" s="17" t="s">
        <v>111</v>
      </c>
      <c r="D57" s="17" t="s">
        <v>198</v>
      </c>
      <c r="E57" s="17" t="s">
        <v>1000</v>
      </c>
      <c r="F57" s="142" t="s">
        <v>280</v>
      </c>
      <c r="G57" s="17" t="s">
        <v>501</v>
      </c>
      <c r="H57" s="17" t="s">
        <v>1526</v>
      </c>
      <c r="I57" s="17" t="s">
        <v>1</v>
      </c>
      <c r="J57" s="17" t="s">
        <v>199</v>
      </c>
      <c r="K57" s="17" t="s">
        <v>1360</v>
      </c>
      <c r="L57" s="17" t="s">
        <v>206</v>
      </c>
      <c r="M57" s="17" t="s">
        <v>3</v>
      </c>
      <c r="N57" s="17">
        <v>2.2000000000000002</v>
      </c>
      <c r="O57" s="17">
        <v>4</v>
      </c>
      <c r="P57" s="17">
        <v>500</v>
      </c>
      <c r="Q57" s="17" t="s">
        <v>37</v>
      </c>
      <c r="R57" s="17"/>
      <c r="S57" s="19">
        <v>41509</v>
      </c>
      <c r="T57" s="17" t="s">
        <v>4</v>
      </c>
      <c r="U57" s="17" t="s">
        <v>32</v>
      </c>
      <c r="V57" s="17" t="s">
        <v>5</v>
      </c>
      <c r="W57" s="17" t="s">
        <v>200</v>
      </c>
    </row>
    <row r="58" spans="1:23" ht="15" customHeight="1" x14ac:dyDescent="0.25">
      <c r="A58" s="42">
        <v>3777</v>
      </c>
      <c r="B58" s="17" t="s">
        <v>575</v>
      </c>
      <c r="C58" s="81" t="s">
        <v>125</v>
      </c>
      <c r="D58" s="17" t="s">
        <v>575</v>
      </c>
      <c r="E58" s="17" t="s">
        <v>1001</v>
      </c>
      <c r="F58" s="144" t="s">
        <v>574</v>
      </c>
      <c r="G58" s="17" t="s">
        <v>501</v>
      </c>
      <c r="H58" s="17" t="s">
        <v>1572</v>
      </c>
      <c r="I58" s="17" t="s">
        <v>1</v>
      </c>
      <c r="J58" s="17" t="s">
        <v>201</v>
      </c>
      <c r="K58" s="17" t="s">
        <v>1354</v>
      </c>
      <c r="L58" s="17" t="s">
        <v>2</v>
      </c>
      <c r="M58" s="17" t="s">
        <v>27</v>
      </c>
      <c r="N58" s="17">
        <v>3.2</v>
      </c>
      <c r="O58" s="17">
        <v>8</v>
      </c>
      <c r="P58" s="17">
        <v>500</v>
      </c>
      <c r="Q58" s="17" t="s">
        <v>37</v>
      </c>
      <c r="R58" s="17"/>
      <c r="S58" s="19">
        <v>41731</v>
      </c>
      <c r="T58" s="17" t="s">
        <v>4</v>
      </c>
      <c r="U58" s="17">
        <v>74964</v>
      </c>
      <c r="V58" s="17" t="s">
        <v>5</v>
      </c>
      <c r="W58" s="17" t="s">
        <v>202</v>
      </c>
    </row>
    <row r="59" spans="1:23" ht="15" customHeight="1" x14ac:dyDescent="0.25">
      <c r="A59" s="42">
        <v>3673</v>
      </c>
      <c r="B59" s="17" t="s">
        <v>203</v>
      </c>
      <c r="C59" s="17" t="s">
        <v>111</v>
      </c>
      <c r="D59" s="17" t="s">
        <v>203</v>
      </c>
      <c r="E59" s="17" t="s">
        <v>1002</v>
      </c>
      <c r="F59" s="142" t="s">
        <v>281</v>
      </c>
      <c r="G59" s="17" t="s">
        <v>501</v>
      </c>
      <c r="H59" s="17" t="s">
        <v>1572</v>
      </c>
      <c r="I59" s="17" t="s">
        <v>1</v>
      </c>
      <c r="J59" s="17" t="s">
        <v>205</v>
      </c>
      <c r="K59" s="17" t="s">
        <v>1360</v>
      </c>
      <c r="L59" s="17" t="s">
        <v>206</v>
      </c>
      <c r="M59" s="17" t="s">
        <v>3</v>
      </c>
      <c r="N59" s="17">
        <v>2.2000000000000002</v>
      </c>
      <c r="O59" s="17">
        <v>4</v>
      </c>
      <c r="P59" s="17">
        <v>500</v>
      </c>
      <c r="Q59" s="17" t="s">
        <v>37</v>
      </c>
      <c r="R59" s="17"/>
      <c r="S59" s="45">
        <v>41508</v>
      </c>
      <c r="T59" s="17" t="s">
        <v>4</v>
      </c>
      <c r="U59" s="17" t="s">
        <v>32</v>
      </c>
      <c r="V59" s="17" t="s">
        <v>5</v>
      </c>
      <c r="W59" s="17" t="s">
        <v>200</v>
      </c>
    </row>
    <row r="60" spans="1:23" ht="15" customHeight="1" x14ac:dyDescent="0.25">
      <c r="A60" s="42">
        <v>3537</v>
      </c>
      <c r="B60" s="17" t="s">
        <v>210</v>
      </c>
      <c r="C60" s="81" t="s">
        <v>111</v>
      </c>
      <c r="D60" s="17" t="s">
        <v>210</v>
      </c>
      <c r="E60" s="17" t="s">
        <v>1004</v>
      </c>
      <c r="F60" s="142" t="s">
        <v>283</v>
      </c>
      <c r="G60" s="17" t="s">
        <v>501</v>
      </c>
      <c r="H60" s="17" t="s">
        <v>1572</v>
      </c>
      <c r="I60" s="17" t="s">
        <v>1</v>
      </c>
      <c r="J60" s="17" t="s">
        <v>213</v>
      </c>
      <c r="K60" s="17" t="s">
        <v>1354</v>
      </c>
      <c r="L60" s="17" t="s">
        <v>2</v>
      </c>
      <c r="M60" s="17" t="s">
        <v>3</v>
      </c>
      <c r="N60" s="17">
        <v>2.1</v>
      </c>
      <c r="O60" s="17">
        <v>4</v>
      </c>
      <c r="P60" s="17">
        <v>500</v>
      </c>
      <c r="Q60" s="17" t="s">
        <v>37</v>
      </c>
      <c r="R60" s="17"/>
      <c r="S60" s="19">
        <v>41306</v>
      </c>
      <c r="T60" s="17" t="s">
        <v>4</v>
      </c>
      <c r="U60" s="17">
        <v>69138</v>
      </c>
      <c r="V60" s="17" t="s">
        <v>5</v>
      </c>
      <c r="W60" s="17" t="s">
        <v>214</v>
      </c>
    </row>
    <row r="61" spans="1:23" ht="15" customHeight="1" x14ac:dyDescent="0.25">
      <c r="A61" s="42">
        <v>3792</v>
      </c>
      <c r="B61" s="17" t="s">
        <v>215</v>
      </c>
      <c r="C61" s="17" t="s">
        <v>125</v>
      </c>
      <c r="D61" s="17" t="s">
        <v>215</v>
      </c>
      <c r="E61" s="81" t="s">
        <v>1018</v>
      </c>
      <c r="F61" s="142" t="s">
        <v>284</v>
      </c>
      <c r="G61" s="17" t="s">
        <v>501</v>
      </c>
      <c r="H61" s="17" t="s">
        <v>1572</v>
      </c>
      <c r="I61" s="17" t="s">
        <v>1</v>
      </c>
      <c r="J61" s="17" t="s">
        <v>216</v>
      </c>
      <c r="K61" s="17" t="s">
        <v>1354</v>
      </c>
      <c r="L61" s="17" t="s">
        <v>2</v>
      </c>
      <c r="M61" s="17" t="s">
        <v>27</v>
      </c>
      <c r="N61" s="17">
        <v>3.2</v>
      </c>
      <c r="O61" s="17">
        <v>4</v>
      </c>
      <c r="P61" s="17">
        <v>500</v>
      </c>
      <c r="Q61" s="17" t="s">
        <v>37</v>
      </c>
      <c r="R61" s="17"/>
      <c r="S61" s="19">
        <v>41752</v>
      </c>
      <c r="T61" s="17" t="s">
        <v>4</v>
      </c>
      <c r="U61" s="17">
        <v>75194</v>
      </c>
      <c r="V61" s="17" t="s">
        <v>5</v>
      </c>
      <c r="W61" s="17"/>
    </row>
    <row r="62" spans="1:23" ht="15" customHeight="1" x14ac:dyDescent="0.25">
      <c r="A62" s="42">
        <v>3410</v>
      </c>
      <c r="B62" s="17" t="s">
        <v>217</v>
      </c>
      <c r="C62" s="17" t="s">
        <v>111</v>
      </c>
      <c r="D62" s="17" t="s">
        <v>217</v>
      </c>
      <c r="E62" s="17" t="s">
        <v>1005</v>
      </c>
      <c r="F62" s="142" t="s">
        <v>285</v>
      </c>
      <c r="G62" s="17" t="s">
        <v>501</v>
      </c>
      <c r="H62" s="17" t="s">
        <v>1572</v>
      </c>
      <c r="I62" s="17" t="s">
        <v>43</v>
      </c>
      <c r="J62" s="17" t="s">
        <v>219</v>
      </c>
      <c r="K62" s="17" t="s">
        <v>45</v>
      </c>
      <c r="L62" s="17" t="s">
        <v>1351</v>
      </c>
      <c r="M62" s="17" t="s">
        <v>27</v>
      </c>
      <c r="N62" s="17">
        <v>3</v>
      </c>
      <c r="O62" s="17">
        <v>4</v>
      </c>
      <c r="P62" s="17">
        <v>500</v>
      </c>
      <c r="Q62" s="17" t="s">
        <v>37</v>
      </c>
      <c r="R62" s="17" t="s">
        <v>220</v>
      </c>
      <c r="S62" s="19">
        <v>40935</v>
      </c>
      <c r="T62" s="17" t="s">
        <v>4</v>
      </c>
      <c r="U62" s="17">
        <v>63714</v>
      </c>
      <c r="V62" s="17" t="s">
        <v>5</v>
      </c>
      <c r="W62" s="17"/>
    </row>
    <row r="63" spans="1:23" ht="15" customHeight="1" x14ac:dyDescent="0.25">
      <c r="A63" s="42">
        <v>4005</v>
      </c>
      <c r="B63" s="17" t="s">
        <v>223</v>
      </c>
      <c r="C63" s="81" t="s">
        <v>353</v>
      </c>
      <c r="D63" s="17" t="s">
        <v>223</v>
      </c>
      <c r="E63" s="17" t="s">
        <v>1006</v>
      </c>
      <c r="F63" s="142" t="s">
        <v>286</v>
      </c>
      <c r="G63" s="17" t="s">
        <v>501</v>
      </c>
      <c r="H63" s="17" t="s">
        <v>1572</v>
      </c>
      <c r="I63" s="17" t="s">
        <v>1</v>
      </c>
      <c r="J63" s="17" t="s">
        <v>1175</v>
      </c>
      <c r="K63" s="17" t="s">
        <v>1352</v>
      </c>
      <c r="L63" s="17" t="s">
        <v>26</v>
      </c>
      <c r="M63" s="17" t="s">
        <v>222</v>
      </c>
      <c r="N63" s="17">
        <v>3.6</v>
      </c>
      <c r="O63" s="17">
        <v>12</v>
      </c>
      <c r="P63" s="17">
        <v>500</v>
      </c>
      <c r="Q63" s="17" t="s">
        <v>37</v>
      </c>
      <c r="R63" s="17"/>
      <c r="S63" s="19">
        <v>42860</v>
      </c>
      <c r="T63" s="17" t="s">
        <v>4</v>
      </c>
      <c r="U63" s="17">
        <v>82916</v>
      </c>
      <c r="V63" s="17" t="s">
        <v>5</v>
      </c>
      <c r="W63" s="17"/>
    </row>
    <row r="64" spans="1:23" ht="15" customHeight="1" x14ac:dyDescent="0.25">
      <c r="A64" s="42">
        <v>3548</v>
      </c>
      <c r="B64" s="17" t="s">
        <v>224</v>
      </c>
      <c r="C64" s="17" t="s">
        <v>125</v>
      </c>
      <c r="D64" s="17" t="s">
        <v>224</v>
      </c>
      <c r="E64" s="17" t="s">
        <v>1007</v>
      </c>
      <c r="F64" s="142" t="s">
        <v>287</v>
      </c>
      <c r="G64" s="17" t="s">
        <v>501</v>
      </c>
      <c r="H64" s="17" t="s">
        <v>1572</v>
      </c>
      <c r="I64" s="17" t="s">
        <v>1</v>
      </c>
      <c r="J64" s="17" t="s">
        <v>226</v>
      </c>
      <c r="K64" s="17" t="s">
        <v>1354</v>
      </c>
      <c r="L64" s="17" t="s">
        <v>2</v>
      </c>
      <c r="M64" s="17" t="s">
        <v>3</v>
      </c>
      <c r="N64" s="17">
        <v>2.2000000000000002</v>
      </c>
      <c r="O64" s="17">
        <v>4</v>
      </c>
      <c r="P64" s="17">
        <v>500</v>
      </c>
      <c r="Q64" s="17" t="s">
        <v>37</v>
      </c>
      <c r="R64" s="17" t="s">
        <v>227</v>
      </c>
      <c r="S64" s="19">
        <v>41340</v>
      </c>
      <c r="T64" s="17" t="s">
        <v>4</v>
      </c>
      <c r="U64" s="17">
        <v>69636</v>
      </c>
      <c r="V64" s="17" t="s">
        <v>5</v>
      </c>
      <c r="W64" s="17"/>
    </row>
    <row r="65" spans="1:23" ht="15" customHeight="1" x14ac:dyDescent="0.25">
      <c r="A65" s="42">
        <v>3646</v>
      </c>
      <c r="B65" s="17" t="s">
        <v>1177</v>
      </c>
      <c r="C65" s="81" t="s">
        <v>125</v>
      </c>
      <c r="D65" s="17" t="s">
        <v>795</v>
      </c>
      <c r="E65" s="17" t="s">
        <v>1008</v>
      </c>
      <c r="F65" s="142" t="s">
        <v>288</v>
      </c>
      <c r="G65" s="17" t="s">
        <v>501</v>
      </c>
      <c r="H65" s="17" t="s">
        <v>1572</v>
      </c>
      <c r="I65" s="17" t="s">
        <v>1</v>
      </c>
      <c r="J65" s="17" t="s">
        <v>228</v>
      </c>
      <c r="K65" s="17" t="s">
        <v>1354</v>
      </c>
      <c r="L65" s="17" t="s">
        <v>2</v>
      </c>
      <c r="M65" s="17" t="s">
        <v>27</v>
      </c>
      <c r="N65" s="17">
        <v>3.2</v>
      </c>
      <c r="O65" s="17">
        <v>4</v>
      </c>
      <c r="P65" s="17">
        <v>500</v>
      </c>
      <c r="Q65" s="17" t="s">
        <v>37</v>
      </c>
      <c r="R65" s="17"/>
      <c r="S65" s="19">
        <v>41508</v>
      </c>
      <c r="T65" s="17" t="s">
        <v>4</v>
      </c>
      <c r="U65" s="17" t="s">
        <v>32</v>
      </c>
      <c r="V65" s="17" t="s">
        <v>5</v>
      </c>
      <c r="W65" s="17"/>
    </row>
    <row r="66" spans="1:23" ht="15" customHeight="1" x14ac:dyDescent="0.25">
      <c r="A66" s="26">
        <v>3638</v>
      </c>
      <c r="B66" s="17" t="s">
        <v>230</v>
      </c>
      <c r="C66" s="17" t="s">
        <v>125</v>
      </c>
      <c r="D66" s="17" t="s">
        <v>230</v>
      </c>
      <c r="E66" s="17" t="s">
        <v>1009</v>
      </c>
      <c r="F66" s="142" t="s">
        <v>423</v>
      </c>
      <c r="G66" s="17" t="s">
        <v>501</v>
      </c>
      <c r="H66" s="17" t="s">
        <v>1572</v>
      </c>
      <c r="I66" s="17" t="s">
        <v>1</v>
      </c>
      <c r="J66" s="17" t="s">
        <v>229</v>
      </c>
      <c r="K66" s="17" t="s">
        <v>1354</v>
      </c>
      <c r="L66" s="17" t="s">
        <v>2</v>
      </c>
      <c r="M66" s="17" t="s">
        <v>27</v>
      </c>
      <c r="N66" s="17">
        <v>3.2</v>
      </c>
      <c r="O66" s="17">
        <v>4</v>
      </c>
      <c r="P66" s="17">
        <v>500</v>
      </c>
      <c r="Q66" s="17" t="s">
        <v>37</v>
      </c>
      <c r="R66" s="17"/>
      <c r="S66" s="19">
        <v>41508</v>
      </c>
      <c r="T66" s="17" t="s">
        <v>4</v>
      </c>
      <c r="U66" s="17" t="s">
        <v>32</v>
      </c>
      <c r="V66" s="17" t="s">
        <v>5</v>
      </c>
      <c r="W66" s="17"/>
    </row>
    <row r="67" spans="1:23" ht="15" customHeight="1" x14ac:dyDescent="0.25">
      <c r="A67" s="42">
        <v>3647</v>
      </c>
      <c r="B67" s="17" t="s">
        <v>232</v>
      </c>
      <c r="C67" s="17" t="s">
        <v>125</v>
      </c>
      <c r="D67" s="17" t="s">
        <v>232</v>
      </c>
      <c r="E67" s="17" t="s">
        <v>1010</v>
      </c>
      <c r="F67" s="142" t="s">
        <v>289</v>
      </c>
      <c r="G67" s="17" t="s">
        <v>501</v>
      </c>
      <c r="H67" s="17" t="s">
        <v>1572</v>
      </c>
      <c r="I67" s="17" t="s">
        <v>1</v>
      </c>
      <c r="J67" s="17" t="s">
        <v>231</v>
      </c>
      <c r="K67" s="17" t="s">
        <v>1354</v>
      </c>
      <c r="L67" s="17" t="s">
        <v>2</v>
      </c>
      <c r="M67" s="17" t="s">
        <v>27</v>
      </c>
      <c r="N67" s="17">
        <v>3.2</v>
      </c>
      <c r="O67" s="17">
        <v>4</v>
      </c>
      <c r="P67" s="17">
        <v>500</v>
      </c>
      <c r="Q67" s="17" t="s">
        <v>37</v>
      </c>
      <c r="R67" s="17"/>
      <c r="S67" s="19">
        <v>41508</v>
      </c>
      <c r="T67" s="17" t="s">
        <v>4</v>
      </c>
      <c r="U67" s="17" t="s">
        <v>32</v>
      </c>
      <c r="V67" s="17" t="s">
        <v>5</v>
      </c>
      <c r="W67" s="17"/>
    </row>
    <row r="68" spans="1:23" ht="15" customHeight="1" x14ac:dyDescent="0.25">
      <c r="A68" s="42">
        <v>3651</v>
      </c>
      <c r="B68" s="17" t="s">
        <v>354</v>
      </c>
      <c r="C68" s="17" t="s">
        <v>111</v>
      </c>
      <c r="D68" s="17" t="s">
        <v>354</v>
      </c>
      <c r="E68" s="17" t="s">
        <v>1011</v>
      </c>
      <c r="F68" s="142" t="s">
        <v>234</v>
      </c>
      <c r="G68" s="17" t="s">
        <v>501</v>
      </c>
      <c r="H68" s="17" t="s">
        <v>1572</v>
      </c>
      <c r="I68" s="17" t="s">
        <v>1</v>
      </c>
      <c r="J68" s="17" t="s">
        <v>233</v>
      </c>
      <c r="K68" s="17" t="s">
        <v>1354</v>
      </c>
      <c r="L68" s="17" t="s">
        <v>2</v>
      </c>
      <c r="M68" s="17" t="s">
        <v>27</v>
      </c>
      <c r="N68" s="17">
        <v>3.2</v>
      </c>
      <c r="O68" s="17">
        <v>4</v>
      </c>
      <c r="P68" s="17">
        <v>500</v>
      </c>
      <c r="Q68" s="17" t="s">
        <v>37</v>
      </c>
      <c r="R68" s="17"/>
      <c r="S68" s="19">
        <v>41508</v>
      </c>
      <c r="T68" s="17" t="s">
        <v>4</v>
      </c>
      <c r="U68" s="17" t="s">
        <v>32</v>
      </c>
      <c r="V68" s="17" t="s">
        <v>5</v>
      </c>
      <c r="W68" s="17"/>
    </row>
    <row r="69" spans="1:23" ht="15" customHeight="1" x14ac:dyDescent="0.25">
      <c r="A69" s="42">
        <v>3656</v>
      </c>
      <c r="B69" s="17" t="s">
        <v>235</v>
      </c>
      <c r="C69" s="17" t="s">
        <v>111</v>
      </c>
      <c r="D69" s="17" t="s">
        <v>235</v>
      </c>
      <c r="E69" s="17" t="s">
        <v>1012</v>
      </c>
      <c r="F69" s="142" t="s">
        <v>237</v>
      </c>
      <c r="G69" s="17" t="s">
        <v>501</v>
      </c>
      <c r="H69" s="17" t="s">
        <v>1572</v>
      </c>
      <c r="I69" s="17" t="s">
        <v>1</v>
      </c>
      <c r="J69" s="17" t="s">
        <v>236</v>
      </c>
      <c r="K69" s="17" t="s">
        <v>1354</v>
      </c>
      <c r="L69" s="17" t="s">
        <v>2</v>
      </c>
      <c r="M69" s="17" t="s">
        <v>27</v>
      </c>
      <c r="N69" s="17">
        <v>3.2</v>
      </c>
      <c r="O69" s="17">
        <v>4</v>
      </c>
      <c r="P69" s="17">
        <v>500</v>
      </c>
      <c r="Q69" s="17" t="s">
        <v>37</v>
      </c>
      <c r="R69" s="17"/>
      <c r="S69" s="19">
        <v>41508</v>
      </c>
      <c r="T69" s="17" t="s">
        <v>4</v>
      </c>
      <c r="U69" s="17" t="s">
        <v>32</v>
      </c>
      <c r="V69" s="17" t="s">
        <v>5</v>
      </c>
      <c r="W69" s="17"/>
    </row>
    <row r="70" spans="1:23" ht="15" customHeight="1" x14ac:dyDescent="0.25">
      <c r="A70" s="42">
        <v>3660</v>
      </c>
      <c r="B70" s="17" t="s">
        <v>928</v>
      </c>
      <c r="C70" s="81" t="s">
        <v>111</v>
      </c>
      <c r="D70" s="17" t="s">
        <v>239</v>
      </c>
      <c r="E70" s="17" t="s">
        <v>970</v>
      </c>
      <c r="F70" s="142" t="s">
        <v>290</v>
      </c>
      <c r="G70" s="17" t="s">
        <v>501</v>
      </c>
      <c r="H70" s="17" t="s">
        <v>1572</v>
      </c>
      <c r="I70" s="17" t="s">
        <v>1</v>
      </c>
      <c r="J70" s="17" t="s">
        <v>238</v>
      </c>
      <c r="K70" s="17" t="s">
        <v>1354</v>
      </c>
      <c r="L70" s="17" t="s">
        <v>2</v>
      </c>
      <c r="M70" s="17" t="s">
        <v>27</v>
      </c>
      <c r="N70" s="17">
        <v>3.2</v>
      </c>
      <c r="O70" s="17">
        <v>4</v>
      </c>
      <c r="P70" s="17">
        <v>500</v>
      </c>
      <c r="Q70" s="17" t="s">
        <v>37</v>
      </c>
      <c r="R70" s="17"/>
      <c r="S70" s="19">
        <v>41508</v>
      </c>
      <c r="T70" s="17" t="s">
        <v>4</v>
      </c>
      <c r="U70" s="17" t="s">
        <v>32</v>
      </c>
      <c r="V70" s="17" t="s">
        <v>5</v>
      </c>
      <c r="W70" s="17"/>
    </row>
    <row r="71" spans="1:23" ht="15" customHeight="1" x14ac:dyDescent="0.25">
      <c r="A71" s="42">
        <v>3776</v>
      </c>
      <c r="B71" s="17" t="s">
        <v>244</v>
      </c>
      <c r="C71" s="81" t="s">
        <v>111</v>
      </c>
      <c r="D71" s="17" t="s">
        <v>244</v>
      </c>
      <c r="E71" s="17" t="s">
        <v>1019</v>
      </c>
      <c r="F71" s="142" t="s">
        <v>291</v>
      </c>
      <c r="G71" s="17" t="s">
        <v>501</v>
      </c>
      <c r="H71" s="17" t="s">
        <v>1572</v>
      </c>
      <c r="I71" s="17" t="s">
        <v>1</v>
      </c>
      <c r="J71" s="17" t="s">
        <v>243</v>
      </c>
      <c r="K71" s="17" t="s">
        <v>1354</v>
      </c>
      <c r="L71" s="17" t="s">
        <v>2</v>
      </c>
      <c r="M71" s="17" t="s">
        <v>27</v>
      </c>
      <c r="N71" s="17">
        <v>3.2</v>
      </c>
      <c r="O71" s="17">
        <v>8</v>
      </c>
      <c r="P71" s="17">
        <v>500</v>
      </c>
      <c r="Q71" s="17" t="s">
        <v>37</v>
      </c>
      <c r="R71" s="17"/>
      <c r="S71" s="19">
        <v>41731</v>
      </c>
      <c r="T71" s="17" t="s">
        <v>4</v>
      </c>
      <c r="U71" s="17">
        <v>74964</v>
      </c>
      <c r="V71" s="17" t="s">
        <v>5</v>
      </c>
      <c r="W71" s="17"/>
    </row>
    <row r="72" spans="1:23" ht="15" customHeight="1" x14ac:dyDescent="0.25">
      <c r="A72" s="42">
        <v>3626</v>
      </c>
      <c r="B72" s="17" t="s">
        <v>437</v>
      </c>
      <c r="C72" s="17" t="s">
        <v>111</v>
      </c>
      <c r="D72" s="17" t="s">
        <v>437</v>
      </c>
      <c r="E72" s="17" t="s">
        <v>1014</v>
      </c>
      <c r="F72" s="142" t="s">
        <v>245</v>
      </c>
      <c r="G72" s="17" t="s">
        <v>501</v>
      </c>
      <c r="H72" s="17" t="s">
        <v>1572</v>
      </c>
      <c r="I72" s="17" t="s">
        <v>1</v>
      </c>
      <c r="J72" s="17" t="s">
        <v>259</v>
      </c>
      <c r="K72" s="17" t="s">
        <v>1354</v>
      </c>
      <c r="L72" s="17" t="s">
        <v>2</v>
      </c>
      <c r="M72" s="17" t="s">
        <v>3</v>
      </c>
      <c r="N72" s="17">
        <v>3.3</v>
      </c>
      <c r="O72" s="17">
        <v>4</v>
      </c>
      <c r="P72" s="17">
        <v>500</v>
      </c>
      <c r="Q72" s="17" t="s">
        <v>37</v>
      </c>
      <c r="R72" s="17"/>
      <c r="S72" s="19"/>
      <c r="T72" s="17"/>
      <c r="U72" s="17"/>
      <c r="V72" s="17" t="s">
        <v>5</v>
      </c>
      <c r="W72" s="17"/>
    </row>
    <row r="73" spans="1:23" ht="15" customHeight="1" x14ac:dyDescent="0.25">
      <c r="A73" s="42">
        <v>3764</v>
      </c>
      <c r="B73" s="17" t="s">
        <v>880</v>
      </c>
      <c r="C73" s="81" t="s">
        <v>61</v>
      </c>
      <c r="D73" s="17" t="s">
        <v>880</v>
      </c>
      <c r="E73" s="17" t="s">
        <v>1013</v>
      </c>
      <c r="F73" s="142" t="s">
        <v>292</v>
      </c>
      <c r="G73" s="17" t="s">
        <v>501</v>
      </c>
      <c r="H73" s="17" t="s">
        <v>1572</v>
      </c>
      <c r="I73" s="17" t="s">
        <v>1</v>
      </c>
      <c r="J73" s="17" t="s">
        <v>246</v>
      </c>
      <c r="K73" s="17" t="s">
        <v>1354</v>
      </c>
      <c r="L73" s="17" t="s">
        <v>2</v>
      </c>
      <c r="M73" s="17" t="s">
        <v>3</v>
      </c>
      <c r="N73" s="17">
        <v>3.2</v>
      </c>
      <c r="O73" s="17">
        <v>8</v>
      </c>
      <c r="P73" s="17">
        <v>500</v>
      </c>
      <c r="Q73" s="17" t="s">
        <v>37</v>
      </c>
      <c r="R73" s="17"/>
      <c r="S73" s="19">
        <v>41508</v>
      </c>
      <c r="T73" s="17" t="s">
        <v>4</v>
      </c>
      <c r="U73" s="17" t="s">
        <v>32</v>
      </c>
      <c r="V73" s="17" t="s">
        <v>5</v>
      </c>
      <c r="W73" s="17"/>
    </row>
    <row r="74" spans="1:23" ht="15" customHeight="1" x14ac:dyDescent="0.25">
      <c r="A74" s="42">
        <v>3480</v>
      </c>
      <c r="B74" s="17" t="s">
        <v>250</v>
      </c>
      <c r="C74" s="17" t="s">
        <v>351</v>
      </c>
      <c r="D74" s="17" t="s">
        <v>250</v>
      </c>
      <c r="E74" s="17"/>
      <c r="F74" s="143" t="s">
        <v>250</v>
      </c>
      <c r="G74" s="17" t="s">
        <v>501</v>
      </c>
      <c r="H74" s="17" t="s">
        <v>1572</v>
      </c>
      <c r="I74" s="17" t="s">
        <v>43</v>
      </c>
      <c r="J74" s="17" t="s">
        <v>248</v>
      </c>
      <c r="K74" s="17" t="s">
        <v>45</v>
      </c>
      <c r="L74" s="17" t="s">
        <v>1351</v>
      </c>
      <c r="M74" s="17" t="s">
        <v>3</v>
      </c>
      <c r="N74" s="17">
        <v>3.1</v>
      </c>
      <c r="O74" s="17">
        <v>4</v>
      </c>
      <c r="P74" s="17">
        <v>500</v>
      </c>
      <c r="Q74" s="17" t="s">
        <v>37</v>
      </c>
      <c r="R74" s="17" t="s">
        <v>249</v>
      </c>
      <c r="S74" s="19">
        <v>41177</v>
      </c>
      <c r="T74" s="17" t="s">
        <v>4</v>
      </c>
      <c r="U74" s="17">
        <v>67387</v>
      </c>
      <c r="V74" s="17" t="s">
        <v>5</v>
      </c>
      <c r="W74" s="17"/>
    </row>
    <row r="75" spans="1:23" ht="15" customHeight="1" x14ac:dyDescent="0.25">
      <c r="A75" s="42">
        <v>3859</v>
      </c>
      <c r="B75" s="17" t="s">
        <v>252</v>
      </c>
      <c r="C75" s="81" t="s">
        <v>68</v>
      </c>
      <c r="D75" s="17" t="s">
        <v>252</v>
      </c>
      <c r="E75" s="17" t="s">
        <v>986</v>
      </c>
      <c r="F75" s="142" t="s">
        <v>251</v>
      </c>
      <c r="G75" s="17" t="s">
        <v>501</v>
      </c>
      <c r="H75" s="17" t="s">
        <v>1572</v>
      </c>
      <c r="I75" s="17" t="s">
        <v>1</v>
      </c>
      <c r="J75" s="17" t="s">
        <v>568</v>
      </c>
      <c r="K75" s="17" t="s">
        <v>1352</v>
      </c>
      <c r="L75" s="17" t="s">
        <v>26</v>
      </c>
      <c r="M75" s="17" t="s">
        <v>27</v>
      </c>
      <c r="N75" s="17">
        <v>3.2</v>
      </c>
      <c r="O75" s="17">
        <v>4</v>
      </c>
      <c r="P75" s="17">
        <v>500</v>
      </c>
      <c r="Q75" s="17" t="s">
        <v>570</v>
      </c>
      <c r="R75" s="17"/>
      <c r="S75" s="19"/>
      <c r="T75" s="17"/>
      <c r="U75" s="17"/>
      <c r="V75" s="17" t="s">
        <v>5</v>
      </c>
      <c r="W75" s="17"/>
    </row>
    <row r="76" spans="1:23" ht="15" customHeight="1" x14ac:dyDescent="0.25">
      <c r="A76" s="42">
        <v>3718</v>
      </c>
      <c r="B76" s="17" t="s">
        <v>253</v>
      </c>
      <c r="C76" s="17" t="s">
        <v>68</v>
      </c>
      <c r="D76" s="17" t="s">
        <v>253</v>
      </c>
      <c r="E76" s="17" t="s">
        <v>987</v>
      </c>
      <c r="F76" s="142" t="s">
        <v>293</v>
      </c>
      <c r="G76" s="17" t="s">
        <v>501</v>
      </c>
      <c r="H76" s="17" t="s">
        <v>1572</v>
      </c>
      <c r="I76" s="17" t="s">
        <v>1</v>
      </c>
      <c r="J76" s="17" t="s">
        <v>254</v>
      </c>
      <c r="K76" s="17" t="s">
        <v>1354</v>
      </c>
      <c r="L76" s="17" t="s">
        <v>2</v>
      </c>
      <c r="M76" s="17" t="s">
        <v>27</v>
      </c>
      <c r="N76" s="17">
        <v>3.2</v>
      </c>
      <c r="O76" s="17">
        <v>4</v>
      </c>
      <c r="P76" s="17">
        <v>500</v>
      </c>
      <c r="Q76" s="17" t="s">
        <v>37</v>
      </c>
      <c r="R76" s="17"/>
      <c r="S76" s="19">
        <v>41508</v>
      </c>
      <c r="T76" s="17" t="s">
        <v>4</v>
      </c>
      <c r="U76" s="17" t="s">
        <v>32</v>
      </c>
      <c r="V76" s="17" t="s">
        <v>5</v>
      </c>
      <c r="W76" s="17"/>
    </row>
    <row r="77" spans="1:23" ht="15" customHeight="1" x14ac:dyDescent="0.25">
      <c r="A77" s="42">
        <v>3765</v>
      </c>
      <c r="B77" s="17" t="s">
        <v>255</v>
      </c>
      <c r="C77" s="81" t="s">
        <v>111</v>
      </c>
      <c r="D77" s="17" t="s">
        <v>255</v>
      </c>
      <c r="E77" s="17" t="s">
        <v>1015</v>
      </c>
      <c r="F77" s="142" t="s">
        <v>294</v>
      </c>
      <c r="G77" s="17" t="s">
        <v>501</v>
      </c>
      <c r="H77" s="17" t="s">
        <v>1572</v>
      </c>
      <c r="I77" s="17" t="s">
        <v>1</v>
      </c>
      <c r="J77" s="17" t="s">
        <v>257</v>
      </c>
      <c r="K77" s="17" t="s">
        <v>1354</v>
      </c>
      <c r="L77" s="17" t="s">
        <v>2</v>
      </c>
      <c r="M77" s="17" t="s">
        <v>27</v>
      </c>
      <c r="N77" s="17">
        <v>3.2</v>
      </c>
      <c r="O77" s="17">
        <v>8</v>
      </c>
      <c r="P77" s="17">
        <v>500</v>
      </c>
      <c r="Q77" s="17" t="s">
        <v>37</v>
      </c>
      <c r="R77" s="17"/>
      <c r="S77" s="19"/>
      <c r="T77" s="17" t="s">
        <v>4</v>
      </c>
      <c r="U77" s="17"/>
      <c r="V77" s="17" t="s">
        <v>5</v>
      </c>
      <c r="W77" s="17" t="s">
        <v>258</v>
      </c>
    </row>
    <row r="78" spans="1:23" ht="15" customHeight="1" x14ac:dyDescent="0.25">
      <c r="A78" s="42">
        <v>3788</v>
      </c>
      <c r="B78" s="17" t="s">
        <v>260</v>
      </c>
      <c r="C78" s="81" t="s">
        <v>111</v>
      </c>
      <c r="D78" s="17" t="s">
        <v>260</v>
      </c>
      <c r="E78" s="81" t="s">
        <v>1020</v>
      </c>
      <c r="F78" s="142" t="s">
        <v>295</v>
      </c>
      <c r="G78" s="17" t="s">
        <v>501</v>
      </c>
      <c r="H78" s="17" t="s">
        <v>1572</v>
      </c>
      <c r="I78" s="17" t="s">
        <v>1</v>
      </c>
      <c r="J78" s="17" t="s">
        <v>262</v>
      </c>
      <c r="K78" s="17" t="s">
        <v>1354</v>
      </c>
      <c r="L78" s="17" t="s">
        <v>2</v>
      </c>
      <c r="M78" s="17" t="s">
        <v>27</v>
      </c>
      <c r="N78" s="17">
        <v>3.2</v>
      </c>
      <c r="O78" s="17">
        <v>8</v>
      </c>
      <c r="P78" s="17">
        <v>500</v>
      </c>
      <c r="Q78" s="17" t="s">
        <v>37</v>
      </c>
      <c r="R78" s="17"/>
      <c r="S78" s="19">
        <v>41745</v>
      </c>
      <c r="T78" s="17" t="s">
        <v>4</v>
      </c>
      <c r="U78" s="17">
        <v>71501</v>
      </c>
      <c r="V78" s="17" t="s">
        <v>5</v>
      </c>
      <c r="W78" s="17"/>
    </row>
    <row r="79" spans="1:23" ht="15" customHeight="1" x14ac:dyDescent="0.25">
      <c r="A79" s="42">
        <v>3627</v>
      </c>
      <c r="B79" s="17" t="s">
        <v>263</v>
      </c>
      <c r="C79" s="81" t="s">
        <v>111</v>
      </c>
      <c r="D79" s="17" t="s">
        <v>263</v>
      </c>
      <c r="E79" s="17" t="s">
        <v>1016</v>
      </c>
      <c r="F79" s="142" t="s">
        <v>296</v>
      </c>
      <c r="G79" s="17" t="s">
        <v>501</v>
      </c>
      <c r="H79" s="17" t="s">
        <v>1572</v>
      </c>
      <c r="I79" s="17" t="s">
        <v>1</v>
      </c>
      <c r="J79" s="17" t="s">
        <v>265</v>
      </c>
      <c r="K79" s="17" t="s">
        <v>1354</v>
      </c>
      <c r="L79" s="17" t="s">
        <v>2</v>
      </c>
      <c r="M79" s="17" t="s">
        <v>27</v>
      </c>
      <c r="N79" s="17">
        <v>3.2</v>
      </c>
      <c r="O79" s="17">
        <v>4</v>
      </c>
      <c r="P79" s="17">
        <v>500</v>
      </c>
      <c r="Q79" s="17" t="s">
        <v>37</v>
      </c>
      <c r="R79" s="17"/>
      <c r="S79" s="19">
        <v>41508</v>
      </c>
      <c r="T79" s="17" t="s">
        <v>4</v>
      </c>
      <c r="U79" s="17" t="s">
        <v>32</v>
      </c>
      <c r="V79" s="17" t="s">
        <v>5</v>
      </c>
      <c r="W79" s="17"/>
    </row>
    <row r="80" spans="1:23" ht="15" customHeight="1" x14ac:dyDescent="0.25">
      <c r="A80" s="26">
        <v>3769</v>
      </c>
      <c r="B80" s="17" t="s">
        <v>576</v>
      </c>
      <c r="C80" s="17" t="s">
        <v>111</v>
      </c>
      <c r="D80" s="17" t="s">
        <v>576</v>
      </c>
      <c r="E80" s="17" t="s">
        <v>1021</v>
      </c>
      <c r="F80" s="142" t="s">
        <v>431</v>
      </c>
      <c r="G80" s="17" t="s">
        <v>501</v>
      </c>
      <c r="H80" s="17" t="s">
        <v>1572</v>
      </c>
      <c r="I80" s="17" t="s">
        <v>1</v>
      </c>
      <c r="J80" s="17" t="s">
        <v>268</v>
      </c>
      <c r="K80" s="17" t="s">
        <v>1354</v>
      </c>
      <c r="L80" s="17" t="s">
        <v>2</v>
      </c>
      <c r="M80" s="17" t="s">
        <v>27</v>
      </c>
      <c r="N80" s="17">
        <v>3.2</v>
      </c>
      <c r="O80" s="17">
        <v>4</v>
      </c>
      <c r="P80" s="17">
        <v>500</v>
      </c>
      <c r="Q80" s="17" t="s">
        <v>37</v>
      </c>
      <c r="R80" s="17"/>
      <c r="S80" s="19">
        <v>41688</v>
      </c>
      <c r="T80" s="17" t="s">
        <v>4</v>
      </c>
      <c r="U80" s="17">
        <v>74348</v>
      </c>
      <c r="V80" s="17" t="s">
        <v>5</v>
      </c>
      <c r="W80" s="17"/>
    </row>
    <row r="81" spans="1:23" ht="15" customHeight="1" x14ac:dyDescent="0.25">
      <c r="A81" s="42">
        <v>3787</v>
      </c>
      <c r="B81" s="17" t="s">
        <v>269</v>
      </c>
      <c r="C81" s="17" t="s">
        <v>111</v>
      </c>
      <c r="D81" s="17" t="s">
        <v>269</v>
      </c>
      <c r="E81" s="17" t="s">
        <v>1022</v>
      </c>
      <c r="F81" s="142" t="s">
        <v>297</v>
      </c>
      <c r="G81" s="17" t="s">
        <v>501</v>
      </c>
      <c r="H81" s="17" t="s">
        <v>1572</v>
      </c>
      <c r="I81" s="17" t="s">
        <v>1</v>
      </c>
      <c r="J81" s="17" t="s">
        <v>270</v>
      </c>
      <c r="K81" s="17" t="s">
        <v>1354</v>
      </c>
      <c r="L81" s="17" t="s">
        <v>2</v>
      </c>
      <c r="M81" s="17" t="s">
        <v>27</v>
      </c>
      <c r="N81" s="17">
        <v>3.2</v>
      </c>
      <c r="O81" s="17">
        <v>8</v>
      </c>
      <c r="P81" s="17">
        <v>500</v>
      </c>
      <c r="Q81" s="17" t="s">
        <v>37</v>
      </c>
      <c r="R81" s="17"/>
      <c r="S81" s="19">
        <v>41745</v>
      </c>
      <c r="T81" s="17" t="s">
        <v>4</v>
      </c>
      <c r="U81" s="17">
        <v>71501</v>
      </c>
      <c r="V81" s="17" t="s">
        <v>5</v>
      </c>
      <c r="W81" s="17"/>
    </row>
    <row r="82" spans="1:23" ht="15" customHeight="1" x14ac:dyDescent="0.25">
      <c r="A82" s="46">
        <v>3802</v>
      </c>
      <c r="B82" s="17" t="s">
        <v>928</v>
      </c>
      <c r="C82" s="17" t="s">
        <v>111</v>
      </c>
      <c r="D82" s="17" t="s">
        <v>239</v>
      </c>
      <c r="E82" s="81" t="s">
        <v>1092</v>
      </c>
      <c r="F82" s="142" t="s">
        <v>1091</v>
      </c>
      <c r="G82" s="17" t="s">
        <v>501</v>
      </c>
      <c r="H82" s="17" t="s">
        <v>1572</v>
      </c>
      <c r="I82" s="17" t="s">
        <v>1</v>
      </c>
      <c r="J82" s="17" t="s">
        <v>271</v>
      </c>
      <c r="K82" s="17" t="s">
        <v>1352</v>
      </c>
      <c r="L82" s="17" t="s">
        <v>26</v>
      </c>
      <c r="M82" s="17" t="s">
        <v>27</v>
      </c>
      <c r="N82" s="17">
        <v>3.2</v>
      </c>
      <c r="O82" s="17">
        <v>4</v>
      </c>
      <c r="P82" s="17">
        <v>500</v>
      </c>
      <c r="Q82" s="17" t="s">
        <v>37</v>
      </c>
      <c r="R82" s="17"/>
      <c r="S82" s="19">
        <v>41780</v>
      </c>
      <c r="T82" s="17" t="s">
        <v>4</v>
      </c>
      <c r="U82" s="17">
        <v>75562</v>
      </c>
      <c r="V82" s="17" t="s">
        <v>5</v>
      </c>
      <c r="W82" s="17" t="s">
        <v>272</v>
      </c>
    </row>
    <row r="83" spans="1:23" ht="15" customHeight="1" x14ac:dyDescent="0.25">
      <c r="A83" s="42">
        <v>3632</v>
      </c>
      <c r="B83" s="17" t="s">
        <v>273</v>
      </c>
      <c r="C83" s="17" t="s">
        <v>125</v>
      </c>
      <c r="D83" s="17" t="s">
        <v>273</v>
      </c>
      <c r="E83" s="17" t="s">
        <v>994</v>
      </c>
      <c r="F83" s="142" t="s">
        <v>164</v>
      </c>
      <c r="G83" s="17" t="s">
        <v>501</v>
      </c>
      <c r="H83" s="17" t="s">
        <v>1572</v>
      </c>
      <c r="I83" s="17" t="s">
        <v>1</v>
      </c>
      <c r="J83" s="17" t="s">
        <v>904</v>
      </c>
      <c r="K83" s="17" t="s">
        <v>1354</v>
      </c>
      <c r="L83" s="17" t="s">
        <v>2</v>
      </c>
      <c r="M83" s="17" t="s">
        <v>27</v>
      </c>
      <c r="N83" s="17">
        <v>3.2</v>
      </c>
      <c r="O83" s="17">
        <v>4</v>
      </c>
      <c r="P83" s="17">
        <v>500</v>
      </c>
      <c r="Q83" s="17" t="s">
        <v>37</v>
      </c>
      <c r="R83" s="17"/>
      <c r="S83" s="19">
        <v>41508</v>
      </c>
      <c r="T83" s="17" t="s">
        <v>4</v>
      </c>
      <c r="U83" s="17" t="s">
        <v>32</v>
      </c>
      <c r="V83" s="17" t="s">
        <v>5</v>
      </c>
      <c r="W83" s="17"/>
    </row>
    <row r="84" spans="1:23" ht="15" customHeight="1" x14ac:dyDescent="0.25">
      <c r="A84" s="42">
        <v>3630</v>
      </c>
      <c r="B84" s="17" t="s">
        <v>894</v>
      </c>
      <c r="C84" s="17" t="s">
        <v>111</v>
      </c>
      <c r="D84" s="17" t="s">
        <v>894</v>
      </c>
      <c r="E84" s="17" t="s">
        <v>1023</v>
      </c>
      <c r="F84" s="142" t="s">
        <v>298</v>
      </c>
      <c r="G84" s="17" t="s">
        <v>501</v>
      </c>
      <c r="H84" s="17" t="s">
        <v>1572</v>
      </c>
      <c r="I84" s="17" t="s">
        <v>1</v>
      </c>
      <c r="J84" s="17" t="s">
        <v>274</v>
      </c>
      <c r="K84" s="17" t="s">
        <v>1354</v>
      </c>
      <c r="L84" s="17" t="s">
        <v>2</v>
      </c>
      <c r="M84" s="17" t="s">
        <v>3</v>
      </c>
      <c r="N84" s="17">
        <v>3.2</v>
      </c>
      <c r="O84" s="17">
        <v>6</v>
      </c>
      <c r="P84" s="17">
        <v>500</v>
      </c>
      <c r="Q84" s="17" t="s">
        <v>37</v>
      </c>
      <c r="R84" s="17"/>
      <c r="S84" s="19">
        <v>41508</v>
      </c>
      <c r="T84" s="17" t="s">
        <v>4</v>
      </c>
      <c r="U84" s="17" t="s">
        <v>32</v>
      </c>
      <c r="V84" s="17" t="s">
        <v>5</v>
      </c>
      <c r="W84" s="17" t="s">
        <v>275</v>
      </c>
    </row>
    <row r="85" spans="1:23" ht="15" customHeight="1" x14ac:dyDescent="0.25">
      <c r="A85" s="42">
        <v>3637</v>
      </c>
      <c r="B85" s="17" t="s">
        <v>299</v>
      </c>
      <c r="C85" s="17" t="s">
        <v>143</v>
      </c>
      <c r="D85" s="17" t="s">
        <v>299</v>
      </c>
      <c r="E85" s="17" t="s">
        <v>945</v>
      </c>
      <c r="F85" s="142" t="s">
        <v>332</v>
      </c>
      <c r="G85" s="17" t="s">
        <v>501</v>
      </c>
      <c r="H85" s="17" t="s">
        <v>1572</v>
      </c>
      <c r="I85" s="17" t="s">
        <v>1</v>
      </c>
      <c r="J85" s="17" t="s">
        <v>300</v>
      </c>
      <c r="K85" s="17" t="s">
        <v>1354</v>
      </c>
      <c r="L85" s="17" t="s">
        <v>2</v>
      </c>
      <c r="M85" s="17" t="s">
        <v>27</v>
      </c>
      <c r="N85" s="17">
        <v>3.2</v>
      </c>
      <c r="O85" s="17">
        <v>8</v>
      </c>
      <c r="P85" s="17">
        <v>500</v>
      </c>
      <c r="Q85" s="17" t="s">
        <v>37</v>
      </c>
      <c r="R85" s="17"/>
      <c r="S85" s="19">
        <v>41508</v>
      </c>
      <c r="T85" s="17" t="s">
        <v>4</v>
      </c>
      <c r="U85" s="17" t="s">
        <v>32</v>
      </c>
      <c r="V85" s="17" t="s">
        <v>5</v>
      </c>
      <c r="W85" s="17"/>
    </row>
    <row r="86" spans="1:23" ht="15" customHeight="1" x14ac:dyDescent="0.25">
      <c r="A86" s="42">
        <v>3748</v>
      </c>
      <c r="B86" s="17" t="s">
        <v>302</v>
      </c>
      <c r="C86" s="81" t="s">
        <v>143</v>
      </c>
      <c r="D86" s="17" t="s">
        <v>302</v>
      </c>
      <c r="E86" s="17" t="s">
        <v>946</v>
      </c>
      <c r="F86" s="142" t="s">
        <v>333</v>
      </c>
      <c r="G86" s="17" t="s">
        <v>501</v>
      </c>
      <c r="H86" s="17" t="s">
        <v>1572</v>
      </c>
      <c r="I86" s="17" t="s">
        <v>1</v>
      </c>
      <c r="J86" s="17" t="s">
        <v>301</v>
      </c>
      <c r="K86" s="17" t="s">
        <v>1354</v>
      </c>
      <c r="L86" s="17" t="s">
        <v>2</v>
      </c>
      <c r="M86" s="17" t="s">
        <v>27</v>
      </c>
      <c r="N86" s="17">
        <v>3.2</v>
      </c>
      <c r="O86" s="17">
        <v>8</v>
      </c>
      <c r="P86" s="17">
        <v>500</v>
      </c>
      <c r="Q86" s="17" t="s">
        <v>37</v>
      </c>
      <c r="R86" s="17"/>
      <c r="S86" s="19">
        <v>41508</v>
      </c>
      <c r="T86" s="17" t="s">
        <v>4</v>
      </c>
      <c r="U86" s="17" t="s">
        <v>32</v>
      </c>
      <c r="V86" s="17" t="s">
        <v>5</v>
      </c>
      <c r="W86" s="17"/>
    </row>
    <row r="87" spans="1:23" ht="15" customHeight="1" x14ac:dyDescent="0.25">
      <c r="A87" s="26">
        <v>3635</v>
      </c>
      <c r="B87" s="17" t="s">
        <v>335</v>
      </c>
      <c r="C87" s="81" t="s">
        <v>143</v>
      </c>
      <c r="D87" s="17" t="s">
        <v>335</v>
      </c>
      <c r="E87" s="17" t="s">
        <v>947</v>
      </c>
      <c r="F87" s="142" t="s">
        <v>334</v>
      </c>
      <c r="G87" s="17" t="s">
        <v>501</v>
      </c>
      <c r="H87" s="17" t="s">
        <v>1572</v>
      </c>
      <c r="I87" s="17" t="s">
        <v>1</v>
      </c>
      <c r="J87" s="17" t="s">
        <v>303</v>
      </c>
      <c r="K87" s="17" t="s">
        <v>1354</v>
      </c>
      <c r="L87" s="17" t="s">
        <v>2</v>
      </c>
      <c r="M87" s="17" t="s">
        <v>3</v>
      </c>
      <c r="N87" s="17">
        <v>3.2</v>
      </c>
      <c r="O87" s="17">
        <v>8</v>
      </c>
      <c r="P87" s="17">
        <v>500</v>
      </c>
      <c r="Q87" s="17" t="s">
        <v>37</v>
      </c>
      <c r="R87" s="17"/>
      <c r="S87" s="19">
        <v>41508</v>
      </c>
      <c r="T87" s="17" t="s">
        <v>4</v>
      </c>
      <c r="U87" s="17" t="s">
        <v>32</v>
      </c>
      <c r="V87" s="17" t="s">
        <v>5</v>
      </c>
      <c r="W87" s="17"/>
    </row>
    <row r="88" spans="1:23" ht="15" customHeight="1" x14ac:dyDescent="0.25">
      <c r="A88" s="42">
        <v>3697</v>
      </c>
      <c r="B88" s="17" t="s">
        <v>309</v>
      </c>
      <c r="C88" s="81" t="s">
        <v>143</v>
      </c>
      <c r="D88" s="17" t="s">
        <v>309</v>
      </c>
      <c r="E88" s="17" t="s">
        <v>948</v>
      </c>
      <c r="F88" s="142" t="s">
        <v>338</v>
      </c>
      <c r="G88" s="17" t="s">
        <v>501</v>
      </c>
      <c r="H88" s="17" t="s">
        <v>1572</v>
      </c>
      <c r="I88" s="17" t="s">
        <v>1</v>
      </c>
      <c r="J88" s="17" t="s">
        <v>308</v>
      </c>
      <c r="K88" s="17" t="s">
        <v>1354</v>
      </c>
      <c r="L88" s="17" t="s">
        <v>2</v>
      </c>
      <c r="M88" s="17" t="s">
        <v>27</v>
      </c>
      <c r="N88" s="17">
        <v>3.2</v>
      </c>
      <c r="O88" s="17">
        <v>4</v>
      </c>
      <c r="P88" s="17">
        <v>500</v>
      </c>
      <c r="Q88" s="17" t="s">
        <v>37</v>
      </c>
      <c r="R88" s="17"/>
      <c r="S88" s="19">
        <v>41508</v>
      </c>
      <c r="T88" s="17" t="s">
        <v>4</v>
      </c>
      <c r="U88" s="17" t="s">
        <v>32</v>
      </c>
      <c r="V88" s="17" t="s">
        <v>5</v>
      </c>
      <c r="W88" s="17"/>
    </row>
    <row r="89" spans="1:23" ht="15" customHeight="1" x14ac:dyDescent="0.25">
      <c r="A89" s="42">
        <v>3628</v>
      </c>
      <c r="B89" s="17" t="s">
        <v>310</v>
      </c>
      <c r="C89" s="81" t="s">
        <v>143</v>
      </c>
      <c r="D89" s="17" t="s">
        <v>310</v>
      </c>
      <c r="E89" s="17" t="s">
        <v>949</v>
      </c>
      <c r="F89" s="142" t="s">
        <v>339</v>
      </c>
      <c r="G89" s="17" t="s">
        <v>501</v>
      </c>
      <c r="H89" s="17" t="s">
        <v>1572</v>
      </c>
      <c r="I89" s="17" t="s">
        <v>1</v>
      </c>
      <c r="J89" s="17" t="s">
        <v>311</v>
      </c>
      <c r="K89" s="17" t="s">
        <v>1354</v>
      </c>
      <c r="L89" s="17" t="s">
        <v>2</v>
      </c>
      <c r="M89" s="17" t="s">
        <v>27</v>
      </c>
      <c r="N89" s="17">
        <v>3.2</v>
      </c>
      <c r="O89" s="17">
        <v>8</v>
      </c>
      <c r="P89" s="17">
        <v>500</v>
      </c>
      <c r="Q89" s="17" t="s">
        <v>37</v>
      </c>
      <c r="R89" s="17"/>
      <c r="S89" s="19">
        <v>41508</v>
      </c>
      <c r="T89" s="17" t="s">
        <v>4</v>
      </c>
      <c r="U89" s="17" t="s">
        <v>32</v>
      </c>
      <c r="V89" s="17" t="s">
        <v>5</v>
      </c>
      <c r="W89" s="17"/>
    </row>
    <row r="90" spans="1:23" ht="15" customHeight="1" x14ac:dyDescent="0.25">
      <c r="A90" s="42">
        <v>3917</v>
      </c>
      <c r="B90" s="17" t="s">
        <v>176</v>
      </c>
      <c r="C90" s="17" t="s">
        <v>125</v>
      </c>
      <c r="D90" s="17" t="s">
        <v>177</v>
      </c>
      <c r="E90" s="17" t="s">
        <v>1024</v>
      </c>
      <c r="F90" s="142" t="s">
        <v>178</v>
      </c>
      <c r="G90" s="17" t="s">
        <v>501</v>
      </c>
      <c r="H90" s="17" t="s">
        <v>1572</v>
      </c>
      <c r="I90" s="17" t="s">
        <v>1</v>
      </c>
      <c r="J90" s="17" t="s">
        <v>571</v>
      </c>
      <c r="K90" s="17" t="s">
        <v>1353</v>
      </c>
      <c r="L90" s="17" t="s">
        <v>1061</v>
      </c>
      <c r="M90" s="17" t="s">
        <v>27</v>
      </c>
      <c r="N90" s="17">
        <v>4.5</v>
      </c>
      <c r="O90" s="17">
        <v>8</v>
      </c>
      <c r="P90" s="17">
        <v>500</v>
      </c>
      <c r="Q90" s="17" t="s">
        <v>37</v>
      </c>
      <c r="R90" s="17"/>
      <c r="S90" s="19">
        <v>42325</v>
      </c>
      <c r="T90" s="17" t="s">
        <v>4</v>
      </c>
      <c r="U90" s="17" t="e">
        <f>VLOOKUP(J90,#REF!,11,FALSE)</f>
        <v>#REF!</v>
      </c>
      <c r="V90" s="20" t="s">
        <v>5</v>
      </c>
      <c r="W90" s="17"/>
    </row>
    <row r="91" spans="1:23" ht="15" customHeight="1" x14ac:dyDescent="0.25">
      <c r="A91" s="42">
        <v>3128</v>
      </c>
      <c r="B91" s="17" t="s">
        <v>322</v>
      </c>
      <c r="C91" s="17" t="s">
        <v>143</v>
      </c>
      <c r="D91" s="17" t="s">
        <v>322</v>
      </c>
      <c r="E91" s="17" t="s">
        <v>950</v>
      </c>
      <c r="F91" s="142" t="s">
        <v>342</v>
      </c>
      <c r="G91" s="17" t="s">
        <v>501</v>
      </c>
      <c r="H91" s="17" t="s">
        <v>1572</v>
      </c>
      <c r="I91" s="17" t="s">
        <v>43</v>
      </c>
      <c r="J91" s="17" t="s">
        <v>316</v>
      </c>
      <c r="K91" s="17" t="s">
        <v>317</v>
      </c>
      <c r="L91" s="17" t="s">
        <v>1351</v>
      </c>
      <c r="M91" s="17" t="s">
        <v>318</v>
      </c>
      <c r="N91" s="17">
        <v>2.9</v>
      </c>
      <c r="O91" s="17">
        <v>2</v>
      </c>
      <c r="P91" s="17">
        <v>320</v>
      </c>
      <c r="Q91" s="17" t="s">
        <v>37</v>
      </c>
      <c r="R91" s="17" t="s">
        <v>319</v>
      </c>
      <c r="S91" s="19">
        <v>40331</v>
      </c>
      <c r="T91" s="17" t="s">
        <v>4</v>
      </c>
      <c r="U91" s="17">
        <v>53370</v>
      </c>
      <c r="V91" s="17" t="s">
        <v>5</v>
      </c>
      <c r="W91" s="17" t="s">
        <v>320</v>
      </c>
    </row>
    <row r="92" spans="1:23" ht="15" customHeight="1" x14ac:dyDescent="0.25">
      <c r="A92" s="42">
        <v>3672</v>
      </c>
      <c r="B92" s="17" t="s">
        <v>344</v>
      </c>
      <c r="C92" s="17" t="s">
        <v>143</v>
      </c>
      <c r="D92" s="17" t="s">
        <v>344</v>
      </c>
      <c r="E92" s="17" t="s">
        <v>951</v>
      </c>
      <c r="F92" s="142" t="s">
        <v>343</v>
      </c>
      <c r="G92" s="17" t="s">
        <v>501</v>
      </c>
      <c r="H92" s="17" t="s">
        <v>1572</v>
      </c>
      <c r="I92" s="17" t="s">
        <v>1</v>
      </c>
      <c r="J92" s="17" t="s">
        <v>321</v>
      </c>
      <c r="K92" s="17" t="s">
        <v>1360</v>
      </c>
      <c r="L92" s="17" t="s">
        <v>206</v>
      </c>
      <c r="M92" s="17" t="s">
        <v>3</v>
      </c>
      <c r="N92" s="17">
        <v>2.2000000000000002</v>
      </c>
      <c r="O92" s="17">
        <v>4</v>
      </c>
      <c r="P92" s="17">
        <v>500</v>
      </c>
      <c r="Q92" s="17" t="s">
        <v>37</v>
      </c>
      <c r="R92" s="17"/>
      <c r="S92" s="45">
        <v>41508</v>
      </c>
      <c r="T92" s="17" t="s">
        <v>4</v>
      </c>
      <c r="U92" s="20" t="s">
        <v>32</v>
      </c>
      <c r="V92" s="17" t="s">
        <v>5</v>
      </c>
      <c r="W92" s="17" t="s">
        <v>200</v>
      </c>
    </row>
    <row r="93" spans="1:23" ht="15" customHeight="1" x14ac:dyDescent="0.25">
      <c r="A93" s="42">
        <v>3525</v>
      </c>
      <c r="B93" s="17" t="s">
        <v>325</v>
      </c>
      <c r="C93" s="81" t="s">
        <v>143</v>
      </c>
      <c r="D93" s="17" t="s">
        <v>325</v>
      </c>
      <c r="E93" s="17" t="s">
        <v>952</v>
      </c>
      <c r="F93" s="142" t="s">
        <v>345</v>
      </c>
      <c r="G93" s="17" t="s">
        <v>501</v>
      </c>
      <c r="H93" s="17" t="s">
        <v>1572</v>
      </c>
      <c r="I93" s="17" t="s">
        <v>1</v>
      </c>
      <c r="J93" s="17" t="s">
        <v>323</v>
      </c>
      <c r="K93" s="17" t="s">
        <v>1350</v>
      </c>
      <c r="L93" s="17" t="s">
        <v>324</v>
      </c>
      <c r="M93" s="17" t="s">
        <v>3</v>
      </c>
      <c r="N93" s="17">
        <v>3.3</v>
      </c>
      <c r="O93" s="17">
        <v>4</v>
      </c>
      <c r="P93" s="17">
        <v>500</v>
      </c>
      <c r="Q93" s="17" t="s">
        <v>37</v>
      </c>
      <c r="R93" s="17"/>
      <c r="S93" s="19">
        <v>41250</v>
      </c>
      <c r="T93" s="17" t="s">
        <v>4</v>
      </c>
      <c r="U93" s="17">
        <v>68424</v>
      </c>
      <c r="V93" s="17" t="s">
        <v>5</v>
      </c>
      <c r="W93" s="17"/>
    </row>
    <row r="94" spans="1:23" ht="15" customHeight="1" x14ac:dyDescent="0.25">
      <c r="A94" s="42">
        <v>48</v>
      </c>
      <c r="B94" s="17" t="s">
        <v>927</v>
      </c>
      <c r="C94" s="17" t="s">
        <v>351</v>
      </c>
      <c r="D94" s="17" t="s">
        <v>927</v>
      </c>
      <c r="E94" s="81" t="s">
        <v>1025</v>
      </c>
      <c r="F94" s="142" t="s">
        <v>340</v>
      </c>
      <c r="G94" s="17" t="s">
        <v>501</v>
      </c>
      <c r="H94" s="17" t="s">
        <v>1572</v>
      </c>
      <c r="I94" s="17" t="s">
        <v>1</v>
      </c>
      <c r="J94" s="17" t="s">
        <v>1346</v>
      </c>
      <c r="K94" s="17"/>
      <c r="L94" s="17"/>
      <c r="M94" s="17"/>
      <c r="N94" s="17"/>
      <c r="O94" s="17"/>
      <c r="P94" s="17"/>
      <c r="Q94" s="17" t="s">
        <v>37</v>
      </c>
      <c r="R94" s="17"/>
      <c r="S94" s="19"/>
      <c r="T94" s="17" t="s">
        <v>4</v>
      </c>
      <c r="U94" s="17"/>
      <c r="V94" s="17" t="s">
        <v>5</v>
      </c>
      <c r="W94" s="17"/>
    </row>
    <row r="95" spans="1:23" ht="15" customHeight="1" x14ac:dyDescent="0.25">
      <c r="A95" s="42">
        <v>3734</v>
      </c>
      <c r="B95" s="17" t="s">
        <v>327</v>
      </c>
      <c r="C95" s="81" t="s">
        <v>143</v>
      </c>
      <c r="D95" s="17" t="s">
        <v>327</v>
      </c>
      <c r="E95" s="17" t="s">
        <v>953</v>
      </c>
      <c r="F95" s="142" t="s">
        <v>346</v>
      </c>
      <c r="G95" s="17" t="s">
        <v>501</v>
      </c>
      <c r="H95" s="17" t="s">
        <v>1572</v>
      </c>
      <c r="I95" s="17" t="s">
        <v>1</v>
      </c>
      <c r="J95" s="17" t="s">
        <v>326</v>
      </c>
      <c r="K95" s="17" t="s">
        <v>1354</v>
      </c>
      <c r="L95" s="17" t="s">
        <v>2</v>
      </c>
      <c r="M95" s="17" t="s">
        <v>27</v>
      </c>
      <c r="N95" s="17">
        <v>3.2</v>
      </c>
      <c r="O95" s="17">
        <v>4</v>
      </c>
      <c r="P95" s="17">
        <v>500</v>
      </c>
      <c r="Q95" s="17" t="s">
        <v>37</v>
      </c>
      <c r="R95" s="17"/>
      <c r="S95" s="19">
        <v>41508</v>
      </c>
      <c r="T95" s="17" t="s">
        <v>4</v>
      </c>
      <c r="U95" s="17" t="s">
        <v>32</v>
      </c>
      <c r="V95" s="17" t="s">
        <v>5</v>
      </c>
      <c r="W95" s="17"/>
    </row>
    <row r="96" spans="1:23" ht="15" customHeight="1" x14ac:dyDescent="0.25">
      <c r="A96" s="42">
        <v>3722</v>
      </c>
      <c r="B96" s="17" t="s">
        <v>328</v>
      </c>
      <c r="C96" s="17" t="s">
        <v>143</v>
      </c>
      <c r="D96" s="17" t="s">
        <v>328</v>
      </c>
      <c r="E96" s="17" t="s">
        <v>954</v>
      </c>
      <c r="F96" s="142" t="s">
        <v>347</v>
      </c>
      <c r="G96" s="17" t="s">
        <v>501</v>
      </c>
      <c r="H96" s="17" t="s">
        <v>1572</v>
      </c>
      <c r="I96" s="17" t="s">
        <v>1</v>
      </c>
      <c r="J96" s="17" t="s">
        <v>329</v>
      </c>
      <c r="K96" s="17" t="s">
        <v>1354</v>
      </c>
      <c r="L96" s="17" t="s">
        <v>2</v>
      </c>
      <c r="M96" s="17" t="s">
        <v>27</v>
      </c>
      <c r="N96" s="17">
        <v>3.2</v>
      </c>
      <c r="O96" s="17">
        <v>8</v>
      </c>
      <c r="P96" s="17">
        <v>500</v>
      </c>
      <c r="Q96" s="17" t="s">
        <v>37</v>
      </c>
      <c r="R96" s="17"/>
      <c r="S96" s="19">
        <v>41508</v>
      </c>
      <c r="T96" s="17" t="s">
        <v>4</v>
      </c>
      <c r="U96" s="17" t="s">
        <v>32</v>
      </c>
      <c r="V96" s="17" t="s">
        <v>5</v>
      </c>
      <c r="W96" s="17"/>
    </row>
    <row r="97" spans="1:23" ht="15" customHeight="1" x14ac:dyDescent="0.25">
      <c r="A97" s="42">
        <v>3650</v>
      </c>
      <c r="B97" s="17" t="s">
        <v>331</v>
      </c>
      <c r="C97" s="81" t="s">
        <v>143</v>
      </c>
      <c r="D97" s="17" t="s">
        <v>331</v>
      </c>
      <c r="E97" s="17" t="s">
        <v>955</v>
      </c>
      <c r="F97" s="142" t="s">
        <v>348</v>
      </c>
      <c r="G97" s="17" t="s">
        <v>501</v>
      </c>
      <c r="H97" s="17" t="s">
        <v>1572</v>
      </c>
      <c r="I97" s="17" t="s">
        <v>1</v>
      </c>
      <c r="J97" s="17" t="s">
        <v>330</v>
      </c>
      <c r="K97" s="17" t="s">
        <v>1354</v>
      </c>
      <c r="L97" s="17" t="s">
        <v>2</v>
      </c>
      <c r="M97" s="17" t="s">
        <v>27</v>
      </c>
      <c r="N97" s="17">
        <v>3.2</v>
      </c>
      <c r="O97" s="17">
        <v>4</v>
      </c>
      <c r="P97" s="17">
        <v>500</v>
      </c>
      <c r="Q97" s="17" t="s">
        <v>37</v>
      </c>
      <c r="R97" s="17"/>
      <c r="S97" s="19">
        <v>41508</v>
      </c>
      <c r="T97" s="17" t="s">
        <v>4</v>
      </c>
      <c r="U97" s="17" t="s">
        <v>32</v>
      </c>
      <c r="V97" s="17" t="s">
        <v>5</v>
      </c>
      <c r="W97" s="17"/>
    </row>
    <row r="98" spans="1:23" ht="15" customHeight="1" x14ac:dyDescent="0.25">
      <c r="A98" s="42">
        <v>3033</v>
      </c>
      <c r="B98" s="17" t="s">
        <v>584</v>
      </c>
      <c r="C98" s="17" t="s">
        <v>350</v>
      </c>
      <c r="D98" s="17" t="s">
        <v>492</v>
      </c>
      <c r="E98" s="17" t="s">
        <v>978</v>
      </c>
      <c r="F98" s="142" t="s">
        <v>494</v>
      </c>
      <c r="G98" s="17" t="s">
        <v>501</v>
      </c>
      <c r="H98" s="17" t="s">
        <v>1572</v>
      </c>
      <c r="I98" s="17" t="s">
        <v>43</v>
      </c>
      <c r="J98" s="17" t="s">
        <v>585</v>
      </c>
      <c r="K98" s="17" t="s">
        <v>317</v>
      </c>
      <c r="L98" s="17" t="s">
        <v>1351</v>
      </c>
      <c r="M98" s="17" t="s">
        <v>318</v>
      </c>
      <c r="N98" s="17">
        <v>2.9</v>
      </c>
      <c r="O98" s="17">
        <v>4</v>
      </c>
      <c r="P98" s="17">
        <v>320</v>
      </c>
      <c r="Q98" s="17" t="s">
        <v>586</v>
      </c>
      <c r="R98" s="17" t="s">
        <v>587</v>
      </c>
      <c r="S98" s="19">
        <v>40162</v>
      </c>
      <c r="T98" s="17" t="s">
        <v>4</v>
      </c>
      <c r="U98" s="17">
        <v>50236</v>
      </c>
      <c r="V98" s="17" t="s">
        <v>5</v>
      </c>
      <c r="W98" s="17"/>
    </row>
    <row r="99" spans="1:23" ht="15" customHeight="1" x14ac:dyDescent="0.25">
      <c r="A99" s="29">
        <v>0</v>
      </c>
      <c r="B99" s="17" t="s">
        <v>590</v>
      </c>
      <c r="C99" s="81" t="s">
        <v>353</v>
      </c>
      <c r="D99" s="17" t="s">
        <v>387</v>
      </c>
      <c r="E99" s="17" t="s">
        <v>1026</v>
      </c>
      <c r="F99" s="142" t="s">
        <v>422</v>
      </c>
      <c r="G99" s="17" t="s">
        <v>501</v>
      </c>
      <c r="H99" s="17" t="s">
        <v>1572</v>
      </c>
      <c r="I99" s="17" t="s">
        <v>1</v>
      </c>
      <c r="J99" s="17" t="s">
        <v>589</v>
      </c>
      <c r="K99" s="17" t="s">
        <v>1352</v>
      </c>
      <c r="L99" s="17" t="s">
        <v>26</v>
      </c>
      <c r="M99" s="17" t="s">
        <v>27</v>
      </c>
      <c r="N99" s="17">
        <v>3.2</v>
      </c>
      <c r="O99" s="17">
        <v>8</v>
      </c>
      <c r="P99" s="17">
        <v>1000</v>
      </c>
      <c r="Q99" s="17" t="s">
        <v>37</v>
      </c>
      <c r="R99" s="17"/>
      <c r="S99" s="19"/>
      <c r="T99" s="17"/>
      <c r="U99" s="17"/>
      <c r="V99" s="17" t="s">
        <v>5</v>
      </c>
      <c r="W99" s="17"/>
    </row>
    <row r="100" spans="1:23" ht="15" customHeight="1" x14ac:dyDescent="0.25">
      <c r="A100" s="29">
        <v>0</v>
      </c>
      <c r="B100" s="17" t="s">
        <v>593</v>
      </c>
      <c r="C100" s="81" t="s">
        <v>125</v>
      </c>
      <c r="D100" s="17" t="s">
        <v>592</v>
      </c>
      <c r="E100" s="17" t="s">
        <v>1027</v>
      </c>
      <c r="F100" s="142" t="s">
        <v>473</v>
      </c>
      <c r="G100" s="17" t="s">
        <v>501</v>
      </c>
      <c r="H100" s="17" t="s">
        <v>1572</v>
      </c>
      <c r="I100" s="17" t="s">
        <v>1</v>
      </c>
      <c r="J100" s="17" t="s">
        <v>591</v>
      </c>
      <c r="K100" s="17" t="s">
        <v>1352</v>
      </c>
      <c r="L100" s="17" t="s">
        <v>26</v>
      </c>
      <c r="M100" s="17" t="s">
        <v>27</v>
      </c>
      <c r="N100" s="17">
        <v>3.2</v>
      </c>
      <c r="O100" s="17">
        <v>8</v>
      </c>
      <c r="P100" s="17">
        <v>1000</v>
      </c>
      <c r="Q100" s="17" t="s">
        <v>570</v>
      </c>
      <c r="R100" s="17"/>
      <c r="S100" s="19"/>
      <c r="T100" s="17"/>
      <c r="U100" s="17"/>
      <c r="V100" s="17" t="s">
        <v>5</v>
      </c>
      <c r="W100" s="17"/>
    </row>
    <row r="101" spans="1:23" ht="15" customHeight="1" x14ac:dyDescent="0.25">
      <c r="A101" s="29">
        <v>0</v>
      </c>
      <c r="B101" s="17" t="s">
        <v>595</v>
      </c>
      <c r="C101" s="81" t="s">
        <v>125</v>
      </c>
      <c r="D101" s="17" t="s">
        <v>592</v>
      </c>
      <c r="E101" s="17" t="s">
        <v>1027</v>
      </c>
      <c r="F101" s="142" t="s">
        <v>473</v>
      </c>
      <c r="G101" s="17" t="s">
        <v>501</v>
      </c>
      <c r="H101" s="17" t="s">
        <v>1572</v>
      </c>
      <c r="I101" s="17" t="s">
        <v>1</v>
      </c>
      <c r="J101" s="17" t="s">
        <v>594</v>
      </c>
      <c r="K101" s="17" t="s">
        <v>1350</v>
      </c>
      <c r="L101" s="17" t="s">
        <v>324</v>
      </c>
      <c r="M101" s="17" t="s">
        <v>3</v>
      </c>
      <c r="N101" s="17">
        <v>3.1</v>
      </c>
      <c r="O101" s="17">
        <v>8</v>
      </c>
      <c r="P101" s="17">
        <v>500</v>
      </c>
      <c r="Q101" s="17" t="s">
        <v>37</v>
      </c>
      <c r="R101" s="17"/>
      <c r="S101" s="19"/>
      <c r="T101" s="17"/>
      <c r="U101" s="17"/>
      <c r="V101" s="17" t="s">
        <v>5</v>
      </c>
      <c r="W101" s="17"/>
    </row>
    <row r="102" spans="1:23" ht="15" customHeight="1" x14ac:dyDescent="0.25">
      <c r="A102" s="29">
        <v>0</v>
      </c>
      <c r="B102" s="17" t="s">
        <v>598</v>
      </c>
      <c r="C102" s="81" t="s">
        <v>68</v>
      </c>
      <c r="D102" s="17" t="s">
        <v>597</v>
      </c>
      <c r="E102" s="17" t="s">
        <v>988</v>
      </c>
      <c r="F102" s="142" t="s">
        <v>426</v>
      </c>
      <c r="G102" s="17" t="s">
        <v>501</v>
      </c>
      <c r="H102" s="17" t="s">
        <v>1526</v>
      </c>
      <c r="I102" s="17" t="s">
        <v>1</v>
      </c>
      <c r="J102" s="17" t="s">
        <v>596</v>
      </c>
      <c r="K102" s="17" t="s">
        <v>1364</v>
      </c>
      <c r="L102" s="17" t="s">
        <v>599</v>
      </c>
      <c r="M102" s="17" t="s">
        <v>27</v>
      </c>
      <c r="N102" s="17">
        <v>2.5</v>
      </c>
      <c r="O102" s="17">
        <v>8</v>
      </c>
      <c r="P102" s="17">
        <v>500</v>
      </c>
      <c r="Q102" s="17" t="s">
        <v>570</v>
      </c>
      <c r="R102" s="17"/>
      <c r="S102" s="19"/>
      <c r="T102" s="17"/>
      <c r="U102" s="17"/>
      <c r="V102" s="17" t="s">
        <v>5</v>
      </c>
      <c r="W102" s="17"/>
    </row>
    <row r="103" spans="1:23" ht="15" customHeight="1" x14ac:dyDescent="0.25">
      <c r="A103" s="29">
        <v>0</v>
      </c>
      <c r="B103" s="17" t="s">
        <v>693</v>
      </c>
      <c r="C103" s="81" t="s">
        <v>352</v>
      </c>
      <c r="D103" s="17" t="s">
        <v>608</v>
      </c>
      <c r="E103" s="17" t="s">
        <v>966</v>
      </c>
      <c r="F103" s="142" t="s">
        <v>606</v>
      </c>
      <c r="G103" s="17" t="s">
        <v>501</v>
      </c>
      <c r="H103" s="17" t="s">
        <v>1526</v>
      </c>
      <c r="I103" s="17" t="s">
        <v>49</v>
      </c>
      <c r="J103" s="17" t="s">
        <v>607</v>
      </c>
      <c r="K103" s="17">
        <v>20150</v>
      </c>
      <c r="L103" s="17" t="s">
        <v>1368</v>
      </c>
      <c r="M103" s="17" t="s">
        <v>27</v>
      </c>
      <c r="N103" s="17">
        <v>2.6</v>
      </c>
      <c r="O103" s="17">
        <v>4</v>
      </c>
      <c r="P103" s="17">
        <v>1000</v>
      </c>
      <c r="Q103" s="17" t="s">
        <v>37</v>
      </c>
      <c r="R103" s="17"/>
      <c r="S103" s="19"/>
      <c r="T103" s="17"/>
      <c r="U103" s="17"/>
      <c r="V103" s="17" t="s">
        <v>5</v>
      </c>
      <c r="W103" s="17"/>
    </row>
    <row r="104" spans="1:23" ht="15" customHeight="1" x14ac:dyDescent="0.25">
      <c r="A104" s="26">
        <v>3597</v>
      </c>
      <c r="B104" s="17" t="s">
        <v>612</v>
      </c>
      <c r="C104" s="81" t="s">
        <v>125</v>
      </c>
      <c r="D104" s="17" t="s">
        <v>613</v>
      </c>
      <c r="E104" s="17" t="s">
        <v>1028</v>
      </c>
      <c r="F104" s="142" t="s">
        <v>611</v>
      </c>
      <c r="G104" s="17" t="s">
        <v>501</v>
      </c>
      <c r="H104" s="17" t="s">
        <v>1572</v>
      </c>
      <c r="I104" s="17" t="s">
        <v>1</v>
      </c>
      <c r="J104" s="17" t="s">
        <v>609</v>
      </c>
      <c r="K104" s="17" t="s">
        <v>1354</v>
      </c>
      <c r="L104" s="17" t="s">
        <v>2</v>
      </c>
      <c r="M104" s="17" t="s">
        <v>3</v>
      </c>
      <c r="N104" s="17">
        <v>3.2</v>
      </c>
      <c r="O104" s="17">
        <v>4</v>
      </c>
      <c r="P104" s="17">
        <v>500</v>
      </c>
      <c r="Q104" s="17" t="s">
        <v>37</v>
      </c>
      <c r="R104" s="17"/>
      <c r="S104" s="19">
        <v>41480</v>
      </c>
      <c r="T104" s="17" t="s">
        <v>4</v>
      </c>
      <c r="U104" s="17">
        <v>71458</v>
      </c>
      <c r="V104" s="17" t="s">
        <v>5</v>
      </c>
      <c r="W104" s="17" t="s">
        <v>610</v>
      </c>
    </row>
    <row r="105" spans="1:23" ht="15" customHeight="1" x14ac:dyDescent="0.25">
      <c r="A105" s="29">
        <v>0</v>
      </c>
      <c r="B105" s="17" t="s">
        <v>273</v>
      </c>
      <c r="C105" s="81" t="s">
        <v>111</v>
      </c>
      <c r="D105" s="17" t="s">
        <v>616</v>
      </c>
      <c r="E105" s="17" t="s">
        <v>1030</v>
      </c>
      <c r="F105" s="142" t="s">
        <v>614</v>
      </c>
      <c r="G105" s="17" t="s">
        <v>501</v>
      </c>
      <c r="H105" s="17" t="s">
        <v>1572</v>
      </c>
      <c r="I105" s="17" t="s">
        <v>1</v>
      </c>
      <c r="J105" s="17" t="s">
        <v>615</v>
      </c>
      <c r="K105" s="17" t="s">
        <v>1352</v>
      </c>
      <c r="L105" s="17" t="s">
        <v>26</v>
      </c>
      <c r="M105" s="17" t="s">
        <v>27</v>
      </c>
      <c r="N105" s="17">
        <v>3.2</v>
      </c>
      <c r="O105" s="17">
        <v>4</v>
      </c>
      <c r="P105" s="17">
        <v>500</v>
      </c>
      <c r="Q105" s="17" t="s">
        <v>37</v>
      </c>
      <c r="R105" s="17"/>
      <c r="S105" s="19"/>
      <c r="T105" s="17"/>
      <c r="U105" s="17"/>
      <c r="V105" s="17" t="s">
        <v>5</v>
      </c>
      <c r="W105" s="17"/>
    </row>
    <row r="106" spans="1:23" ht="15" customHeight="1" x14ac:dyDescent="0.25">
      <c r="A106" s="29">
        <v>0</v>
      </c>
      <c r="B106" s="17" t="s">
        <v>630</v>
      </c>
      <c r="C106" s="17" t="s">
        <v>143</v>
      </c>
      <c r="D106" s="17" t="s">
        <v>629</v>
      </c>
      <c r="E106" s="17" t="s">
        <v>962</v>
      </c>
      <c r="F106" s="142" t="s">
        <v>626</v>
      </c>
      <c r="G106" s="17" t="s">
        <v>501</v>
      </c>
      <c r="H106" s="17" t="s">
        <v>1572</v>
      </c>
      <c r="I106" s="17" t="s">
        <v>1</v>
      </c>
      <c r="J106" s="17" t="s">
        <v>627</v>
      </c>
      <c r="K106" s="17" t="s">
        <v>1369</v>
      </c>
      <c r="L106" s="17" t="s">
        <v>631</v>
      </c>
      <c r="M106" s="17" t="s">
        <v>1349</v>
      </c>
      <c r="N106" s="17">
        <v>2.2999999999999998</v>
      </c>
      <c r="O106" s="17">
        <v>16</v>
      </c>
      <c r="P106" s="17">
        <v>1000</v>
      </c>
      <c r="Q106" s="17" t="s">
        <v>37</v>
      </c>
      <c r="R106" s="17"/>
      <c r="S106" s="19">
        <v>42140</v>
      </c>
      <c r="T106" s="17" t="s">
        <v>4</v>
      </c>
      <c r="U106" s="17">
        <v>79747</v>
      </c>
      <c r="V106" s="17" t="s">
        <v>5</v>
      </c>
      <c r="W106" s="17"/>
    </row>
    <row r="107" spans="1:23" ht="15" customHeight="1" x14ac:dyDescent="0.25">
      <c r="A107" s="42">
        <v>4002</v>
      </c>
      <c r="B107" s="17" t="s">
        <v>956</v>
      </c>
      <c r="C107" s="17" t="s">
        <v>143</v>
      </c>
      <c r="D107" s="17" t="s">
        <v>633</v>
      </c>
      <c r="E107" s="17" t="s">
        <v>935</v>
      </c>
      <c r="F107" s="142" t="s">
        <v>632</v>
      </c>
      <c r="G107" s="17" t="s">
        <v>501</v>
      </c>
      <c r="H107" s="17" t="s">
        <v>1572</v>
      </c>
      <c r="I107" s="17" t="s">
        <v>1</v>
      </c>
      <c r="J107" s="17" t="s">
        <v>221</v>
      </c>
      <c r="K107" s="17" t="s">
        <v>1352</v>
      </c>
      <c r="L107" s="17" t="s">
        <v>26</v>
      </c>
      <c r="M107" s="17" t="s">
        <v>222</v>
      </c>
      <c r="N107" s="17">
        <v>3.6</v>
      </c>
      <c r="O107" s="17">
        <v>8</v>
      </c>
      <c r="P107" s="17">
        <v>500</v>
      </c>
      <c r="Q107" s="17" t="s">
        <v>37</v>
      </c>
      <c r="R107" s="17"/>
      <c r="S107" s="19">
        <v>42860</v>
      </c>
      <c r="T107" s="17" t="s">
        <v>4</v>
      </c>
      <c r="U107" s="17">
        <v>82916</v>
      </c>
      <c r="V107" s="17" t="s">
        <v>5</v>
      </c>
      <c r="W107" s="17"/>
    </row>
    <row r="108" spans="1:23" x14ac:dyDescent="0.25">
      <c r="A108" s="29">
        <v>0</v>
      </c>
      <c r="B108" s="17" t="s">
        <v>641</v>
      </c>
      <c r="C108" s="17" t="s">
        <v>143</v>
      </c>
      <c r="D108" s="17" t="s">
        <v>635</v>
      </c>
      <c r="E108" s="17" t="s">
        <v>957</v>
      </c>
      <c r="F108" s="142" t="s">
        <v>634</v>
      </c>
      <c r="G108" s="17" t="s">
        <v>501</v>
      </c>
      <c r="H108" s="17" t="s">
        <v>1526</v>
      </c>
      <c r="I108" s="17" t="s">
        <v>183</v>
      </c>
      <c r="J108" s="17" t="s">
        <v>636</v>
      </c>
      <c r="K108" s="17" t="s">
        <v>1371</v>
      </c>
      <c r="L108" s="17" t="s">
        <v>637</v>
      </c>
      <c r="M108" s="17" t="s">
        <v>27</v>
      </c>
      <c r="N108" s="17">
        <v>2.2000000000000002</v>
      </c>
      <c r="O108" s="17">
        <v>6</v>
      </c>
      <c r="P108" s="17">
        <v>1000</v>
      </c>
      <c r="Q108" s="17" t="s">
        <v>570</v>
      </c>
      <c r="R108" s="17"/>
      <c r="S108" s="19"/>
      <c r="T108" s="17"/>
      <c r="U108" s="17"/>
      <c r="V108" s="17" t="s">
        <v>5</v>
      </c>
      <c r="W108" s="17"/>
    </row>
    <row r="109" spans="1:23" ht="15" customHeight="1" x14ac:dyDescent="0.25">
      <c r="A109" s="29">
        <v>0</v>
      </c>
      <c r="B109" s="17" t="s">
        <v>640</v>
      </c>
      <c r="C109" s="81" t="s">
        <v>38</v>
      </c>
      <c r="D109" s="17" t="s">
        <v>639</v>
      </c>
      <c r="E109" s="17" t="s">
        <v>1029</v>
      </c>
      <c r="F109" s="142" t="s">
        <v>638</v>
      </c>
      <c r="G109" s="17" t="s">
        <v>501</v>
      </c>
      <c r="H109" s="17" t="s">
        <v>1526</v>
      </c>
      <c r="I109" s="17" t="s">
        <v>1</v>
      </c>
      <c r="J109" s="17" t="s">
        <v>926</v>
      </c>
      <c r="K109" s="17" t="s">
        <v>1364</v>
      </c>
      <c r="L109" s="17" t="s">
        <v>599</v>
      </c>
      <c r="M109" s="17" t="s">
        <v>27</v>
      </c>
      <c r="N109" s="17">
        <v>2.5</v>
      </c>
      <c r="O109" s="17">
        <v>8</v>
      </c>
      <c r="P109" s="17">
        <v>500</v>
      </c>
      <c r="Q109" s="17" t="s">
        <v>570</v>
      </c>
      <c r="R109" s="17"/>
      <c r="S109" s="19"/>
      <c r="T109" s="17"/>
      <c r="U109" s="17"/>
      <c r="V109" s="17" t="s">
        <v>5</v>
      </c>
      <c r="W109" s="17"/>
    </row>
    <row r="110" spans="1:23" ht="15" customHeight="1" x14ac:dyDescent="0.25">
      <c r="A110" s="26">
        <v>3579</v>
      </c>
      <c r="B110" s="17" t="s">
        <v>644</v>
      </c>
      <c r="C110" s="81" t="s">
        <v>353</v>
      </c>
      <c r="D110" s="17" t="s">
        <v>643</v>
      </c>
      <c r="E110" s="17" t="s">
        <v>1031</v>
      </c>
      <c r="F110" s="142" t="s">
        <v>425</v>
      </c>
      <c r="G110" s="17" t="s">
        <v>501</v>
      </c>
      <c r="H110" s="17" t="s">
        <v>1572</v>
      </c>
      <c r="I110" s="17" t="s">
        <v>1</v>
      </c>
      <c r="J110" s="17" t="s">
        <v>642</v>
      </c>
      <c r="K110" s="17" t="s">
        <v>1354</v>
      </c>
      <c r="L110" s="17" t="s">
        <v>2</v>
      </c>
      <c r="M110" s="17" t="s">
        <v>3</v>
      </c>
      <c r="N110" s="17">
        <v>3.3</v>
      </c>
      <c r="O110" s="17">
        <v>4</v>
      </c>
      <c r="P110" s="17">
        <v>500</v>
      </c>
      <c r="Q110" s="17" t="s">
        <v>37</v>
      </c>
      <c r="R110" s="17"/>
      <c r="S110" s="19">
        <v>41445</v>
      </c>
      <c r="T110" s="17" t="s">
        <v>4</v>
      </c>
      <c r="U110" s="17">
        <v>70984</v>
      </c>
      <c r="V110" s="17" t="s">
        <v>5</v>
      </c>
      <c r="W110" s="17"/>
    </row>
    <row r="111" spans="1:23" ht="15" customHeight="1" x14ac:dyDescent="0.25">
      <c r="A111" s="29">
        <v>0</v>
      </c>
      <c r="B111" s="17" t="s">
        <v>647</v>
      </c>
      <c r="C111" s="81" t="s">
        <v>61</v>
      </c>
      <c r="D111" s="17" t="s">
        <v>646</v>
      </c>
      <c r="E111" s="17" t="s">
        <v>1032</v>
      </c>
      <c r="F111" s="142" t="s">
        <v>645</v>
      </c>
      <c r="G111" s="17" t="s">
        <v>501</v>
      </c>
      <c r="H111" s="17" t="s">
        <v>1572</v>
      </c>
      <c r="I111" s="17" t="s">
        <v>43</v>
      </c>
      <c r="J111" s="17" t="s">
        <v>1346</v>
      </c>
      <c r="K111" s="17"/>
      <c r="L111" s="17" t="s">
        <v>1351</v>
      </c>
      <c r="M111" s="17" t="s">
        <v>222</v>
      </c>
      <c r="N111" s="17">
        <v>3.4</v>
      </c>
      <c r="O111" s="17">
        <v>16</v>
      </c>
      <c r="P111" s="17">
        <v>1350</v>
      </c>
      <c r="Q111" s="17" t="s">
        <v>605</v>
      </c>
      <c r="R111" s="17"/>
      <c r="S111" s="19"/>
      <c r="T111" s="17"/>
      <c r="U111" s="17"/>
      <c r="V111" s="17" t="s">
        <v>5</v>
      </c>
      <c r="W111" s="17"/>
    </row>
    <row r="112" spans="1:23" ht="15" customHeight="1" x14ac:dyDescent="0.25">
      <c r="A112" s="26">
        <v>3767</v>
      </c>
      <c r="B112" s="17" t="s">
        <v>649</v>
      </c>
      <c r="C112" s="17" t="s">
        <v>61</v>
      </c>
      <c r="D112" s="17" t="s">
        <v>581</v>
      </c>
      <c r="E112" s="17" t="s">
        <v>1033</v>
      </c>
      <c r="F112" s="142" t="s">
        <v>445</v>
      </c>
      <c r="G112" s="17" t="s">
        <v>501</v>
      </c>
      <c r="H112" s="17" t="s">
        <v>1572</v>
      </c>
      <c r="I112" s="17" t="s">
        <v>1</v>
      </c>
      <c r="J112" s="17" t="s">
        <v>648</v>
      </c>
      <c r="K112" s="17" t="s">
        <v>1354</v>
      </c>
      <c r="L112" s="17" t="s">
        <v>2</v>
      </c>
      <c r="M112" s="17" t="s">
        <v>3</v>
      </c>
      <c r="N112" s="17">
        <v>3.2</v>
      </c>
      <c r="O112" s="17">
        <v>4</v>
      </c>
      <c r="P112" s="17">
        <v>500</v>
      </c>
      <c r="Q112" s="17" t="s">
        <v>37</v>
      </c>
      <c r="R112" s="17"/>
      <c r="S112" s="19">
        <v>41508</v>
      </c>
      <c r="T112" s="17" t="s">
        <v>4</v>
      </c>
      <c r="U112" s="17" t="s">
        <v>32</v>
      </c>
      <c r="V112" s="17" t="s">
        <v>5</v>
      </c>
      <c r="W112" s="17"/>
    </row>
    <row r="113" spans="1:23" ht="15" customHeight="1" x14ac:dyDescent="0.25">
      <c r="A113" s="42">
        <v>3434</v>
      </c>
      <c r="B113" s="17" t="s">
        <v>650</v>
      </c>
      <c r="C113" s="17" t="s">
        <v>68</v>
      </c>
      <c r="D113" s="17" t="s">
        <v>651</v>
      </c>
      <c r="E113" s="17" t="s">
        <v>989</v>
      </c>
      <c r="F113" s="142" t="s">
        <v>652</v>
      </c>
      <c r="G113" s="17" t="s">
        <v>501</v>
      </c>
      <c r="H113" s="17" t="s">
        <v>1572</v>
      </c>
      <c r="I113" s="17" t="s">
        <v>43</v>
      </c>
      <c r="J113" s="17" t="s">
        <v>240</v>
      </c>
      <c r="K113" s="17" t="s">
        <v>45</v>
      </c>
      <c r="L113" s="17" t="s">
        <v>1351</v>
      </c>
      <c r="M113" s="17" t="s">
        <v>3</v>
      </c>
      <c r="N113" s="17">
        <v>3.1</v>
      </c>
      <c r="O113" s="17">
        <v>4</v>
      </c>
      <c r="P113" s="17">
        <v>500</v>
      </c>
      <c r="Q113" s="17" t="s">
        <v>37</v>
      </c>
      <c r="R113" s="17" t="s">
        <v>241</v>
      </c>
      <c r="S113" s="19">
        <v>41050</v>
      </c>
      <c r="T113" s="17" t="s">
        <v>4</v>
      </c>
      <c r="U113" s="17">
        <v>65514</v>
      </c>
      <c r="V113" s="17" t="s">
        <v>5</v>
      </c>
      <c r="W113" s="17"/>
    </row>
    <row r="114" spans="1:23" ht="15" customHeight="1" x14ac:dyDescent="0.25">
      <c r="A114" s="29">
        <v>0</v>
      </c>
      <c r="B114" s="17" t="s">
        <v>654</v>
      </c>
      <c r="C114" s="81" t="s">
        <v>350</v>
      </c>
      <c r="D114" s="17" t="s">
        <v>533</v>
      </c>
      <c r="E114" s="17" t="s">
        <v>979</v>
      </c>
      <c r="F114" s="142" t="s">
        <v>497</v>
      </c>
      <c r="G114" s="17" t="s">
        <v>501</v>
      </c>
      <c r="H114" s="17" t="s">
        <v>1526</v>
      </c>
      <c r="I114" s="17" t="s">
        <v>49</v>
      </c>
      <c r="J114" s="17" t="s">
        <v>653</v>
      </c>
      <c r="K114" s="122" t="s">
        <v>1365</v>
      </c>
      <c r="L114" s="17" t="s">
        <v>1357</v>
      </c>
      <c r="M114" s="17" t="s">
        <v>27</v>
      </c>
      <c r="N114" s="17">
        <v>2.5</v>
      </c>
      <c r="O114" s="17">
        <v>8</v>
      </c>
      <c r="P114" s="17">
        <v>500</v>
      </c>
      <c r="Q114" s="17" t="s">
        <v>605</v>
      </c>
      <c r="R114" s="17"/>
      <c r="S114" s="19"/>
      <c r="T114" s="17"/>
      <c r="U114" s="17"/>
      <c r="V114" s="17" t="s">
        <v>5</v>
      </c>
      <c r="W114" s="17"/>
    </row>
    <row r="115" spans="1:23" ht="15" customHeight="1" x14ac:dyDescent="0.25">
      <c r="A115" s="42">
        <v>3562</v>
      </c>
      <c r="B115" s="17" t="s">
        <v>655</v>
      </c>
      <c r="C115" s="17" t="s">
        <v>628</v>
      </c>
      <c r="D115" s="17" t="s">
        <v>656</v>
      </c>
      <c r="E115" s="17" t="s">
        <v>971</v>
      </c>
      <c r="F115" s="142" t="s">
        <v>658</v>
      </c>
      <c r="G115" s="17" t="s">
        <v>501</v>
      </c>
      <c r="H115" s="17" t="s">
        <v>1572</v>
      </c>
      <c r="I115" s="17" t="s">
        <v>1</v>
      </c>
      <c r="J115" s="17" t="s">
        <v>657</v>
      </c>
      <c r="K115" s="17" t="s">
        <v>1354</v>
      </c>
      <c r="L115" s="17" t="s">
        <v>2</v>
      </c>
      <c r="M115" s="17" t="s">
        <v>27</v>
      </c>
      <c r="N115" s="17">
        <v>3.4</v>
      </c>
      <c r="O115" s="17">
        <v>8</v>
      </c>
      <c r="P115" s="17">
        <v>500</v>
      </c>
      <c r="Q115" s="17" t="s">
        <v>37</v>
      </c>
      <c r="R115" s="17"/>
      <c r="S115" s="19">
        <v>41417</v>
      </c>
      <c r="T115" s="17" t="s">
        <v>4</v>
      </c>
      <c r="U115" s="17">
        <v>70618</v>
      </c>
      <c r="V115" s="17" t="s">
        <v>5</v>
      </c>
      <c r="W115" s="17"/>
    </row>
    <row r="116" spans="1:23" ht="15" customHeight="1" x14ac:dyDescent="0.25">
      <c r="A116" s="29">
        <v>0</v>
      </c>
      <c r="B116" s="17" t="s">
        <v>662</v>
      </c>
      <c r="C116" s="17" t="s">
        <v>628</v>
      </c>
      <c r="D116" s="17" t="s">
        <v>661</v>
      </c>
      <c r="E116" s="17" t="s">
        <v>972</v>
      </c>
      <c r="F116" s="142" t="s">
        <v>660</v>
      </c>
      <c r="G116" s="17" t="s">
        <v>501</v>
      </c>
      <c r="H116" s="17" t="s">
        <v>1572</v>
      </c>
      <c r="I116" s="17" t="s">
        <v>1</v>
      </c>
      <c r="J116" s="17" t="s">
        <v>659</v>
      </c>
      <c r="K116" s="17" t="s">
        <v>1369</v>
      </c>
      <c r="L116" s="17" t="s">
        <v>631</v>
      </c>
      <c r="M116" s="17" t="s">
        <v>1349</v>
      </c>
      <c r="N116" s="17">
        <v>2.2999999999999998</v>
      </c>
      <c r="O116" s="17">
        <v>16</v>
      </c>
      <c r="P116" s="17">
        <v>1000</v>
      </c>
      <c r="Q116" s="17" t="s">
        <v>37</v>
      </c>
      <c r="R116" s="17"/>
      <c r="S116" s="19"/>
      <c r="T116" s="17"/>
      <c r="U116" s="17"/>
      <c r="V116" s="17" t="s">
        <v>5</v>
      </c>
      <c r="W116" s="17"/>
    </row>
    <row r="117" spans="1:23" ht="15" customHeight="1" x14ac:dyDescent="0.25">
      <c r="A117" s="29">
        <v>0</v>
      </c>
      <c r="B117" s="17" t="s">
        <v>666</v>
      </c>
      <c r="C117" s="81" t="s">
        <v>352</v>
      </c>
      <c r="D117" s="17" t="s">
        <v>665</v>
      </c>
      <c r="E117" s="17" t="s">
        <v>967</v>
      </c>
      <c r="F117" s="142" t="s">
        <v>664</v>
      </c>
      <c r="G117" s="17" t="s">
        <v>501</v>
      </c>
      <c r="H117" s="17" t="s">
        <v>1526</v>
      </c>
      <c r="I117" s="17" t="s">
        <v>49</v>
      </c>
      <c r="J117" s="17" t="s">
        <v>663</v>
      </c>
      <c r="K117" s="17">
        <v>20150</v>
      </c>
      <c r="L117" s="17" t="s">
        <v>1358</v>
      </c>
      <c r="M117" s="17" t="s">
        <v>27</v>
      </c>
      <c r="N117" s="17">
        <v>2.6</v>
      </c>
      <c r="O117" s="17">
        <v>4</v>
      </c>
      <c r="P117" s="17">
        <v>1000</v>
      </c>
      <c r="Q117" s="17" t="s">
        <v>37</v>
      </c>
      <c r="R117" s="17"/>
      <c r="S117" s="19"/>
      <c r="T117" s="17"/>
      <c r="U117" s="17"/>
      <c r="V117" s="17" t="s">
        <v>5</v>
      </c>
      <c r="W117" s="17"/>
    </row>
    <row r="118" spans="1:23" ht="15" customHeight="1" x14ac:dyDescent="0.25">
      <c r="A118" s="42">
        <v>3654</v>
      </c>
      <c r="B118" s="17" t="s">
        <v>667</v>
      </c>
      <c r="C118" s="17" t="s">
        <v>352</v>
      </c>
      <c r="D118" s="17" t="s">
        <v>668</v>
      </c>
      <c r="E118" s="17" t="s">
        <v>968</v>
      </c>
      <c r="F118" s="142" t="s">
        <v>671</v>
      </c>
      <c r="G118" s="17" t="s">
        <v>501</v>
      </c>
      <c r="H118" s="17" t="s">
        <v>1572</v>
      </c>
      <c r="I118" s="17" t="s">
        <v>1</v>
      </c>
      <c r="J118" s="17" t="s">
        <v>670</v>
      </c>
      <c r="K118" s="17" t="s">
        <v>1354</v>
      </c>
      <c r="L118" s="17" t="s">
        <v>2</v>
      </c>
      <c r="M118" s="17" t="s">
        <v>27</v>
      </c>
      <c r="N118" s="17">
        <v>3.2</v>
      </c>
      <c r="O118" s="17">
        <v>4</v>
      </c>
      <c r="P118" s="17">
        <v>500</v>
      </c>
      <c r="Q118" s="17" t="s">
        <v>37</v>
      </c>
      <c r="R118" s="17"/>
      <c r="S118" s="19">
        <v>41508</v>
      </c>
      <c r="T118" s="17" t="s">
        <v>4</v>
      </c>
      <c r="U118" s="17" t="s">
        <v>32</v>
      </c>
      <c r="V118" s="17" t="s">
        <v>5</v>
      </c>
      <c r="W118" s="17"/>
    </row>
    <row r="119" spans="1:23" ht="15" customHeight="1" x14ac:dyDescent="0.25">
      <c r="A119" s="42">
        <v>3648</v>
      </c>
      <c r="B119" s="17" t="s">
        <v>672</v>
      </c>
      <c r="C119" s="17" t="s">
        <v>352</v>
      </c>
      <c r="D119" s="17" t="s">
        <v>673</v>
      </c>
      <c r="E119" s="17" t="s">
        <v>969</v>
      </c>
      <c r="F119" s="142" t="s">
        <v>675</v>
      </c>
      <c r="G119" s="17" t="s">
        <v>501</v>
      </c>
      <c r="H119" s="17" t="s">
        <v>1572</v>
      </c>
      <c r="I119" s="17" t="s">
        <v>1</v>
      </c>
      <c r="J119" s="17" t="s">
        <v>674</v>
      </c>
      <c r="K119" s="17" t="s">
        <v>1354</v>
      </c>
      <c r="L119" s="17" t="s">
        <v>2</v>
      </c>
      <c r="M119" s="17" t="s">
        <v>27</v>
      </c>
      <c r="N119" s="17">
        <v>3.2</v>
      </c>
      <c r="O119" s="17">
        <v>4</v>
      </c>
      <c r="P119" s="17">
        <v>500</v>
      </c>
      <c r="Q119" s="17" t="s">
        <v>37</v>
      </c>
      <c r="R119" s="17"/>
      <c r="S119" s="19">
        <v>41508</v>
      </c>
      <c r="T119" s="17" t="s">
        <v>4</v>
      </c>
      <c r="U119" s="17" t="s">
        <v>32</v>
      </c>
      <c r="V119" s="17" t="s">
        <v>5</v>
      </c>
      <c r="W119" s="17"/>
    </row>
    <row r="120" spans="1:23" ht="15" customHeight="1" x14ac:dyDescent="0.25">
      <c r="A120" s="29">
        <v>0</v>
      </c>
      <c r="B120" s="17" t="s">
        <v>679</v>
      </c>
      <c r="C120" s="81" t="s">
        <v>143</v>
      </c>
      <c r="D120" s="17" t="s">
        <v>680</v>
      </c>
      <c r="E120" s="17" t="s">
        <v>958</v>
      </c>
      <c r="F120" s="142" t="s">
        <v>678</v>
      </c>
      <c r="G120" s="17" t="s">
        <v>501</v>
      </c>
      <c r="H120" s="17" t="s">
        <v>1526</v>
      </c>
      <c r="I120" s="17" t="s">
        <v>49</v>
      </c>
      <c r="J120" s="17" t="s">
        <v>677</v>
      </c>
      <c r="K120" s="17" t="s">
        <v>619</v>
      </c>
      <c r="L120" s="17" t="s">
        <v>1356</v>
      </c>
      <c r="M120" s="17" t="s">
        <v>222</v>
      </c>
      <c r="N120" s="17">
        <v>2.8</v>
      </c>
      <c r="O120" s="17">
        <v>16</v>
      </c>
      <c r="P120" s="17">
        <v>500</v>
      </c>
      <c r="Q120" s="17" t="s">
        <v>605</v>
      </c>
      <c r="R120" s="17"/>
      <c r="S120" s="19"/>
      <c r="T120" s="17"/>
      <c r="U120" s="17"/>
      <c r="V120" s="17" t="s">
        <v>5</v>
      </c>
      <c r="W120" s="17"/>
    </row>
    <row r="121" spans="1:23" ht="15" customHeight="1" x14ac:dyDescent="0.25">
      <c r="A121" s="29">
        <v>0</v>
      </c>
      <c r="B121" s="17" t="s">
        <v>365</v>
      </c>
      <c r="C121" s="17" t="s">
        <v>111</v>
      </c>
      <c r="D121" s="17" t="s">
        <v>365</v>
      </c>
      <c r="E121" s="17" t="s">
        <v>1034</v>
      </c>
      <c r="F121" s="142" t="s">
        <v>415</v>
      </c>
      <c r="G121" s="17" t="s">
        <v>501</v>
      </c>
      <c r="H121" s="17" t="s">
        <v>1572</v>
      </c>
      <c r="I121" s="17" t="s">
        <v>1</v>
      </c>
      <c r="J121" s="17" t="s">
        <v>1346</v>
      </c>
      <c r="K121" s="17" t="s">
        <v>1360</v>
      </c>
      <c r="L121" s="17" t="s">
        <v>206</v>
      </c>
      <c r="M121" s="17" t="s">
        <v>3</v>
      </c>
      <c r="N121" s="17">
        <v>2.2000000000000002</v>
      </c>
      <c r="O121" s="17">
        <v>4</v>
      </c>
      <c r="P121" s="17">
        <v>500</v>
      </c>
      <c r="Q121" s="17" t="s">
        <v>605</v>
      </c>
      <c r="R121" s="17"/>
      <c r="S121" s="19"/>
      <c r="T121" s="17"/>
      <c r="U121" s="17"/>
      <c r="V121" s="17" t="s">
        <v>5</v>
      </c>
      <c r="W121" s="17"/>
    </row>
    <row r="122" spans="1:23" ht="15" customHeight="1" x14ac:dyDescent="0.25">
      <c r="A122" s="29">
        <v>0</v>
      </c>
      <c r="B122" s="17" t="s">
        <v>681</v>
      </c>
      <c r="C122" s="17" t="s">
        <v>111</v>
      </c>
      <c r="D122" s="17" t="s">
        <v>367</v>
      </c>
      <c r="E122" s="17" t="s">
        <v>1035</v>
      </c>
      <c r="F122" s="142" t="s">
        <v>416</v>
      </c>
      <c r="G122" s="17" t="s">
        <v>501</v>
      </c>
      <c r="H122" s="17" t="s">
        <v>1572</v>
      </c>
      <c r="I122" s="17" t="s">
        <v>1</v>
      </c>
      <c r="J122" s="17" t="s">
        <v>1346</v>
      </c>
      <c r="K122" s="17" t="s">
        <v>1360</v>
      </c>
      <c r="L122" s="17" t="s">
        <v>206</v>
      </c>
      <c r="M122" s="17" t="s">
        <v>3</v>
      </c>
      <c r="N122" s="17">
        <v>2.2000000000000002</v>
      </c>
      <c r="O122" s="17">
        <v>4</v>
      </c>
      <c r="P122" s="17">
        <v>500</v>
      </c>
      <c r="Q122" s="17" t="s">
        <v>605</v>
      </c>
      <c r="R122" s="17"/>
      <c r="S122" s="19"/>
      <c r="T122" s="17"/>
      <c r="U122" s="17"/>
      <c r="V122" s="17" t="s">
        <v>5</v>
      </c>
      <c r="W122" s="17"/>
    </row>
    <row r="123" spans="1:23" ht="15" customHeight="1" x14ac:dyDescent="0.25">
      <c r="A123" s="29">
        <v>0</v>
      </c>
      <c r="B123" s="17" t="s">
        <v>684</v>
      </c>
      <c r="C123" s="17" t="s">
        <v>111</v>
      </c>
      <c r="D123" s="17" t="s">
        <v>685</v>
      </c>
      <c r="E123" s="17" t="s">
        <v>1036</v>
      </c>
      <c r="F123" s="142" t="s">
        <v>683</v>
      </c>
      <c r="G123" s="17" t="s">
        <v>501</v>
      </c>
      <c r="H123" s="17" t="s">
        <v>1526</v>
      </c>
      <c r="I123" s="17" t="s">
        <v>1</v>
      </c>
      <c r="J123" s="17" t="s">
        <v>682</v>
      </c>
      <c r="K123" s="17" t="s">
        <v>1363</v>
      </c>
      <c r="L123" s="17" t="s">
        <v>686</v>
      </c>
      <c r="M123" s="17" t="s">
        <v>27</v>
      </c>
      <c r="N123" s="17">
        <v>2.5</v>
      </c>
      <c r="O123" s="17">
        <v>4</v>
      </c>
      <c r="P123" s="17">
        <v>500</v>
      </c>
      <c r="Q123" s="17" t="s">
        <v>605</v>
      </c>
      <c r="R123" s="17"/>
      <c r="S123" s="19"/>
      <c r="T123" s="17"/>
      <c r="U123" s="17"/>
      <c r="V123" s="17" t="s">
        <v>5</v>
      </c>
      <c r="W123" s="17"/>
    </row>
    <row r="124" spans="1:23" ht="15" customHeight="1" x14ac:dyDescent="0.25">
      <c r="A124" s="29">
        <v>0</v>
      </c>
      <c r="B124" s="17" t="s">
        <v>687</v>
      </c>
      <c r="C124" s="17" t="s">
        <v>111</v>
      </c>
      <c r="D124" s="17" t="s">
        <v>361</v>
      </c>
      <c r="E124" s="17" t="s">
        <v>1037</v>
      </c>
      <c r="F124" s="142" t="s">
        <v>414</v>
      </c>
      <c r="G124" s="17" t="s">
        <v>501</v>
      </c>
      <c r="H124" s="17" t="s">
        <v>1572</v>
      </c>
      <c r="I124" s="17" t="s">
        <v>1</v>
      </c>
      <c r="J124" s="17" t="s">
        <v>1346</v>
      </c>
      <c r="K124" s="17" t="s">
        <v>1360</v>
      </c>
      <c r="L124" s="17" t="s">
        <v>206</v>
      </c>
      <c r="M124" s="17" t="s">
        <v>3</v>
      </c>
      <c r="N124" s="17">
        <v>2.2000000000000002</v>
      </c>
      <c r="O124" s="17">
        <v>4</v>
      </c>
      <c r="P124" s="17">
        <v>500</v>
      </c>
      <c r="Q124" s="17" t="s">
        <v>37</v>
      </c>
      <c r="R124" s="17"/>
      <c r="S124" s="19"/>
      <c r="T124" s="17"/>
      <c r="U124" s="17"/>
      <c r="V124" s="17" t="s">
        <v>5</v>
      </c>
      <c r="W124" s="17"/>
    </row>
    <row r="125" spans="1:23" ht="15" customHeight="1" x14ac:dyDescent="0.25">
      <c r="A125" s="42">
        <v>3709</v>
      </c>
      <c r="B125" s="17" t="s">
        <v>690</v>
      </c>
      <c r="C125" s="17" t="s">
        <v>143</v>
      </c>
      <c r="D125" s="17" t="s">
        <v>691</v>
      </c>
      <c r="E125" s="17" t="s">
        <v>959</v>
      </c>
      <c r="F125" s="142" t="s">
        <v>689</v>
      </c>
      <c r="G125" s="17" t="s">
        <v>501</v>
      </c>
      <c r="H125" s="17" t="s">
        <v>1572</v>
      </c>
      <c r="I125" s="17" t="s">
        <v>1</v>
      </c>
      <c r="J125" s="17" t="s">
        <v>688</v>
      </c>
      <c r="K125" s="17" t="s">
        <v>1354</v>
      </c>
      <c r="L125" s="17" t="s">
        <v>2</v>
      </c>
      <c r="M125" s="17" t="s">
        <v>27</v>
      </c>
      <c r="N125" s="17">
        <v>3.2</v>
      </c>
      <c r="O125" s="17">
        <v>4</v>
      </c>
      <c r="P125" s="17">
        <v>500</v>
      </c>
      <c r="Q125" s="17" t="s">
        <v>37</v>
      </c>
      <c r="R125" s="17"/>
      <c r="S125" s="17"/>
      <c r="T125" s="17" t="s">
        <v>4</v>
      </c>
      <c r="U125" s="17" t="s">
        <v>32</v>
      </c>
      <c r="V125" s="17" t="s">
        <v>5</v>
      </c>
      <c r="W125" s="17"/>
    </row>
    <row r="126" spans="1:23" ht="15" customHeight="1" x14ac:dyDescent="0.25">
      <c r="A126" s="29">
        <v>0</v>
      </c>
      <c r="B126" s="17" t="s">
        <v>150</v>
      </c>
      <c r="C126" s="17" t="s">
        <v>151</v>
      </c>
      <c r="D126" s="17" t="s">
        <v>152</v>
      </c>
      <c r="E126" s="17" t="s">
        <v>993</v>
      </c>
      <c r="F126" s="142" t="s">
        <v>156</v>
      </c>
      <c r="G126" s="17" t="s">
        <v>501</v>
      </c>
      <c r="H126" s="17" t="s">
        <v>1572</v>
      </c>
      <c r="I126" s="17" t="s">
        <v>1</v>
      </c>
      <c r="J126" s="17" t="s">
        <v>692</v>
      </c>
      <c r="K126" s="17" t="s">
        <v>1352</v>
      </c>
      <c r="L126" s="17" t="s">
        <v>26</v>
      </c>
      <c r="M126" s="17" t="s">
        <v>27</v>
      </c>
      <c r="N126" s="17">
        <v>3.2</v>
      </c>
      <c r="O126" s="17">
        <v>4</v>
      </c>
      <c r="P126" s="17">
        <v>500</v>
      </c>
      <c r="Q126" s="17" t="s">
        <v>37</v>
      </c>
      <c r="R126" s="17"/>
      <c r="S126" s="19"/>
      <c r="T126" s="17"/>
      <c r="U126" s="17"/>
      <c r="V126" s="17" t="s">
        <v>5</v>
      </c>
      <c r="W126" s="17"/>
    </row>
    <row r="127" spans="1:23" ht="15" customHeight="1" x14ac:dyDescent="0.25">
      <c r="A127" s="26">
        <v>3852</v>
      </c>
      <c r="B127" s="17" t="s">
        <v>916</v>
      </c>
      <c r="C127" s="17" t="s">
        <v>38</v>
      </c>
      <c r="D127" s="17" t="s">
        <v>917</v>
      </c>
      <c r="E127" s="17"/>
      <c r="F127" s="143"/>
      <c r="G127" s="17" t="s">
        <v>267</v>
      </c>
      <c r="H127" s="17" t="s">
        <v>1572</v>
      </c>
      <c r="I127" s="17" t="s">
        <v>1</v>
      </c>
      <c r="J127" s="17" t="s">
        <v>918</v>
      </c>
      <c r="K127" s="17" t="s">
        <v>1352</v>
      </c>
      <c r="L127" s="17" t="s">
        <v>26</v>
      </c>
      <c r="M127" s="17" t="s">
        <v>27</v>
      </c>
      <c r="N127" s="17">
        <v>3.2</v>
      </c>
      <c r="O127" s="17">
        <v>4</v>
      </c>
      <c r="P127" s="17">
        <v>500</v>
      </c>
      <c r="Q127" s="17" t="s">
        <v>37</v>
      </c>
      <c r="R127" s="17"/>
      <c r="S127" s="19">
        <v>42053</v>
      </c>
      <c r="T127" s="17" t="s">
        <v>4</v>
      </c>
      <c r="U127" s="17">
        <v>78815</v>
      </c>
      <c r="V127" s="17" t="s">
        <v>5</v>
      </c>
      <c r="W127" s="17" t="s">
        <v>1058</v>
      </c>
    </row>
    <row r="128" spans="1:23" ht="15" customHeight="1" x14ac:dyDescent="0.25">
      <c r="A128" s="42">
        <v>3856</v>
      </c>
      <c r="B128" s="17" t="s">
        <v>1052</v>
      </c>
      <c r="C128" s="17" t="s">
        <v>38</v>
      </c>
      <c r="D128" s="17" t="s">
        <v>1044</v>
      </c>
      <c r="E128" s="17" t="s">
        <v>1049</v>
      </c>
      <c r="F128" s="142" t="s">
        <v>1043</v>
      </c>
      <c r="G128" s="17" t="s">
        <v>267</v>
      </c>
      <c r="H128" s="17" t="s">
        <v>1572</v>
      </c>
      <c r="I128" s="17" t="s">
        <v>1</v>
      </c>
      <c r="J128" s="17" t="s">
        <v>919</v>
      </c>
      <c r="K128" s="17" t="s">
        <v>1352</v>
      </c>
      <c r="L128" s="17" t="s">
        <v>26</v>
      </c>
      <c r="M128" s="17" t="s">
        <v>27</v>
      </c>
      <c r="N128" s="17">
        <v>3.2</v>
      </c>
      <c r="O128" s="17">
        <v>4</v>
      </c>
      <c r="P128" s="17">
        <v>500</v>
      </c>
      <c r="Q128" s="17" t="s">
        <v>37</v>
      </c>
      <c r="R128" s="17"/>
      <c r="S128" s="19">
        <v>42062</v>
      </c>
      <c r="T128" s="17" t="s">
        <v>4</v>
      </c>
      <c r="U128" s="17">
        <v>78941</v>
      </c>
      <c r="V128" s="17" t="s">
        <v>5</v>
      </c>
      <c r="W128" s="17" t="s">
        <v>1058</v>
      </c>
    </row>
    <row r="129" spans="1:23" ht="15" customHeight="1" x14ac:dyDescent="0.25">
      <c r="A129" s="42">
        <v>3573</v>
      </c>
      <c r="B129" s="17" t="s">
        <v>784</v>
      </c>
      <c r="C129" s="17" t="s">
        <v>23</v>
      </c>
      <c r="D129" s="17" t="s">
        <v>785</v>
      </c>
      <c r="E129" s="17" t="s">
        <v>1047</v>
      </c>
      <c r="F129" s="142" t="s">
        <v>1045</v>
      </c>
      <c r="G129" s="17" t="s">
        <v>267</v>
      </c>
      <c r="H129" s="17" t="s">
        <v>1572</v>
      </c>
      <c r="I129" s="17" t="s">
        <v>1</v>
      </c>
      <c r="J129" s="17" t="s">
        <v>786</v>
      </c>
      <c r="K129" s="17" t="s">
        <v>1354</v>
      </c>
      <c r="L129" s="17" t="s">
        <v>2</v>
      </c>
      <c r="M129" s="17" t="s">
        <v>3</v>
      </c>
      <c r="N129" s="17">
        <v>3.2</v>
      </c>
      <c r="O129" s="17">
        <v>4</v>
      </c>
      <c r="P129" s="17">
        <v>500</v>
      </c>
      <c r="Q129" s="17" t="s">
        <v>37</v>
      </c>
      <c r="R129" s="17"/>
      <c r="S129" s="19">
        <v>41445</v>
      </c>
      <c r="T129" s="17" t="s">
        <v>4</v>
      </c>
      <c r="U129" s="17">
        <v>70984</v>
      </c>
      <c r="V129" s="17" t="s">
        <v>5</v>
      </c>
      <c r="W129" s="17" t="s">
        <v>1058</v>
      </c>
    </row>
    <row r="130" spans="1:23" ht="15.75" customHeight="1" x14ac:dyDescent="0.25">
      <c r="A130" s="42">
        <v>3663</v>
      </c>
      <c r="B130" s="17" t="s">
        <v>810</v>
      </c>
      <c r="C130" s="17" t="s">
        <v>38</v>
      </c>
      <c r="D130" s="17" t="s">
        <v>811</v>
      </c>
      <c r="E130" s="81" t="s">
        <v>1048</v>
      </c>
      <c r="F130" s="142" t="s">
        <v>1046</v>
      </c>
      <c r="G130" s="17" t="s">
        <v>267</v>
      </c>
      <c r="H130" s="17" t="s">
        <v>1572</v>
      </c>
      <c r="I130" s="17" t="s">
        <v>1</v>
      </c>
      <c r="J130" s="17" t="s">
        <v>812</v>
      </c>
      <c r="K130" s="17" t="s">
        <v>1354</v>
      </c>
      <c r="L130" s="17" t="s">
        <v>2</v>
      </c>
      <c r="M130" s="17" t="s">
        <v>3</v>
      </c>
      <c r="N130" s="17">
        <v>3.2</v>
      </c>
      <c r="O130" s="17">
        <v>4</v>
      </c>
      <c r="P130" s="17">
        <v>500</v>
      </c>
      <c r="Q130" s="17" t="s">
        <v>37</v>
      </c>
      <c r="R130" s="17"/>
      <c r="S130" s="19">
        <v>41508</v>
      </c>
      <c r="T130" s="17" t="s">
        <v>4</v>
      </c>
      <c r="U130" s="17" t="s">
        <v>32</v>
      </c>
      <c r="V130" s="17" t="s">
        <v>5</v>
      </c>
      <c r="W130" s="17" t="s">
        <v>1058</v>
      </c>
    </row>
    <row r="131" spans="1:23" ht="15" customHeight="1" x14ac:dyDescent="0.25">
      <c r="A131" s="42">
        <v>3622</v>
      </c>
      <c r="B131" s="17" t="s">
        <v>793</v>
      </c>
      <c r="C131" s="17" t="s">
        <v>38</v>
      </c>
      <c r="D131" s="17" t="s">
        <v>794</v>
      </c>
      <c r="E131" s="81" t="s">
        <v>1051</v>
      </c>
      <c r="F131" s="142" t="s">
        <v>1050</v>
      </c>
      <c r="G131" s="17" t="s">
        <v>267</v>
      </c>
      <c r="H131" s="17" t="s">
        <v>1572</v>
      </c>
      <c r="I131" s="17" t="s">
        <v>1</v>
      </c>
      <c r="J131" s="17" t="s">
        <v>1346</v>
      </c>
      <c r="K131" s="17" t="s">
        <v>1354</v>
      </c>
      <c r="L131" s="17" t="s">
        <v>2</v>
      </c>
      <c r="M131" s="17" t="s">
        <v>3</v>
      </c>
      <c r="N131" s="17">
        <v>3.3</v>
      </c>
      <c r="O131" s="137">
        <v>4</v>
      </c>
      <c r="P131" s="17">
        <v>500</v>
      </c>
      <c r="Q131" s="17" t="s">
        <v>37</v>
      </c>
      <c r="R131" s="17"/>
      <c r="S131" s="17"/>
      <c r="T131" s="17" t="s">
        <v>4</v>
      </c>
      <c r="U131" s="17"/>
      <c r="V131" s="17" t="s">
        <v>5</v>
      </c>
      <c r="W131" s="17" t="s">
        <v>1058</v>
      </c>
    </row>
    <row r="132" spans="1:23" ht="15" customHeight="1" x14ac:dyDescent="0.25">
      <c r="A132" s="26">
        <v>3715</v>
      </c>
      <c r="B132" s="17" t="s">
        <v>266</v>
      </c>
      <c r="C132" s="17" t="s">
        <v>23</v>
      </c>
      <c r="D132" s="17" t="s">
        <v>835</v>
      </c>
      <c r="E132" s="17" t="s">
        <v>1098</v>
      </c>
      <c r="F132" s="143" t="s">
        <v>1097</v>
      </c>
      <c r="G132" s="17" t="s">
        <v>267</v>
      </c>
      <c r="H132" s="17" t="s">
        <v>1572</v>
      </c>
      <c r="I132" s="17" t="s">
        <v>1</v>
      </c>
      <c r="J132" s="17" t="s">
        <v>836</v>
      </c>
      <c r="K132" s="17" t="s">
        <v>1354</v>
      </c>
      <c r="L132" s="17" t="s">
        <v>2</v>
      </c>
      <c r="M132" s="17" t="s">
        <v>3</v>
      </c>
      <c r="N132" s="17">
        <v>3.2</v>
      </c>
      <c r="O132" s="17">
        <v>2</v>
      </c>
      <c r="P132" s="17">
        <v>500</v>
      </c>
      <c r="Q132" s="17" t="s">
        <v>37</v>
      </c>
      <c r="R132" s="17"/>
      <c r="S132" s="19">
        <v>41508</v>
      </c>
      <c r="T132" s="17" t="s">
        <v>4</v>
      </c>
      <c r="U132" s="17" t="s">
        <v>32</v>
      </c>
      <c r="V132" s="17" t="s">
        <v>5</v>
      </c>
      <c r="W132" s="17" t="s">
        <v>1058</v>
      </c>
    </row>
    <row r="133" spans="1:23" ht="15" customHeight="1" x14ac:dyDescent="0.25">
      <c r="A133" s="42">
        <v>3664</v>
      </c>
      <c r="B133" s="17" t="s">
        <v>868</v>
      </c>
      <c r="C133" s="17" t="s">
        <v>38</v>
      </c>
      <c r="D133" s="17" t="s">
        <v>869</v>
      </c>
      <c r="E133" s="81" t="s">
        <v>1096</v>
      </c>
      <c r="F133" s="142" t="s">
        <v>1095</v>
      </c>
      <c r="G133" s="17" t="s">
        <v>267</v>
      </c>
      <c r="H133" s="17" t="s">
        <v>1572</v>
      </c>
      <c r="I133" s="17" t="s">
        <v>1</v>
      </c>
      <c r="J133" s="17" t="s">
        <v>813</v>
      </c>
      <c r="K133" s="17" t="s">
        <v>1354</v>
      </c>
      <c r="L133" s="17" t="s">
        <v>2</v>
      </c>
      <c r="M133" s="17" t="s">
        <v>3</v>
      </c>
      <c r="N133" s="17">
        <v>3.2</v>
      </c>
      <c r="O133" s="17">
        <v>4</v>
      </c>
      <c r="P133" s="17">
        <v>500</v>
      </c>
      <c r="Q133" s="17" t="s">
        <v>37</v>
      </c>
      <c r="R133" s="17"/>
      <c r="S133" s="19">
        <v>41508</v>
      </c>
      <c r="T133" s="17" t="s">
        <v>4</v>
      </c>
      <c r="U133" s="17" t="s">
        <v>32</v>
      </c>
      <c r="V133" s="17" t="s">
        <v>5</v>
      </c>
      <c r="W133" s="17" t="s">
        <v>1058</v>
      </c>
    </row>
    <row r="134" spans="1:23" ht="15" customHeight="1" x14ac:dyDescent="0.25">
      <c r="A134" s="42">
        <v>3558</v>
      </c>
      <c r="B134" s="17" t="s">
        <v>781</v>
      </c>
      <c r="C134" s="17" t="s">
        <v>38</v>
      </c>
      <c r="D134" s="17" t="s">
        <v>782</v>
      </c>
      <c r="E134" s="81" t="s">
        <v>1054</v>
      </c>
      <c r="F134" s="142" t="s">
        <v>1053</v>
      </c>
      <c r="G134" s="17" t="s">
        <v>267</v>
      </c>
      <c r="H134" s="17" t="s">
        <v>1572</v>
      </c>
      <c r="I134" s="17" t="s">
        <v>1</v>
      </c>
      <c r="J134" s="17" t="s">
        <v>783</v>
      </c>
      <c r="K134" s="17" t="s">
        <v>1354</v>
      </c>
      <c r="L134" s="17" t="s">
        <v>2</v>
      </c>
      <c r="M134" s="17" t="s">
        <v>3</v>
      </c>
      <c r="N134" s="17">
        <v>3.2</v>
      </c>
      <c r="O134" s="17">
        <v>4</v>
      </c>
      <c r="P134" s="17">
        <v>500</v>
      </c>
      <c r="Q134" s="17" t="s">
        <v>37</v>
      </c>
      <c r="R134" s="17"/>
      <c r="S134" s="19">
        <v>41389</v>
      </c>
      <c r="T134" s="17" t="s">
        <v>4</v>
      </c>
      <c r="U134" s="17">
        <v>70273</v>
      </c>
      <c r="V134" s="17" t="s">
        <v>5</v>
      </c>
      <c r="W134" s="17" t="s">
        <v>1058</v>
      </c>
    </row>
    <row r="135" spans="1:23" ht="15" customHeight="1" x14ac:dyDescent="0.25">
      <c r="A135" s="42">
        <v>3667</v>
      </c>
      <c r="B135" s="17" t="s">
        <v>817</v>
      </c>
      <c r="C135" s="17" t="s">
        <v>38</v>
      </c>
      <c r="D135" s="17" t="s">
        <v>818</v>
      </c>
      <c r="E135" s="81" t="s">
        <v>1056</v>
      </c>
      <c r="F135" s="142" t="s">
        <v>1055</v>
      </c>
      <c r="G135" s="17" t="s">
        <v>267</v>
      </c>
      <c r="H135" s="17" t="s">
        <v>1572</v>
      </c>
      <c r="I135" s="17" t="s">
        <v>1</v>
      </c>
      <c r="J135" s="17" t="s">
        <v>819</v>
      </c>
      <c r="K135" s="17" t="s">
        <v>1354</v>
      </c>
      <c r="L135" s="17" t="s">
        <v>2</v>
      </c>
      <c r="M135" s="17" t="s">
        <v>27</v>
      </c>
      <c r="N135" s="17">
        <v>3.2</v>
      </c>
      <c r="O135" s="17">
        <v>4</v>
      </c>
      <c r="P135" s="17">
        <v>500</v>
      </c>
      <c r="Q135" s="17" t="s">
        <v>37</v>
      </c>
      <c r="R135" s="17"/>
      <c r="S135" s="19">
        <v>41508</v>
      </c>
      <c r="T135" s="17" t="s">
        <v>4</v>
      </c>
      <c r="U135" s="17" t="s">
        <v>32</v>
      </c>
      <c r="V135" s="17" t="s">
        <v>5</v>
      </c>
      <c r="W135" s="17" t="s">
        <v>1058</v>
      </c>
    </row>
    <row r="136" spans="1:23" ht="15" customHeight="1" thickBot="1" x14ac:dyDescent="0.3">
      <c r="A136" s="42">
        <v>3070</v>
      </c>
      <c r="B136" s="17" t="s">
        <v>706</v>
      </c>
      <c r="C136" s="17" t="s">
        <v>38</v>
      </c>
      <c r="D136" s="17" t="s">
        <v>1057</v>
      </c>
      <c r="E136" s="17"/>
      <c r="F136" s="143"/>
      <c r="G136" s="17" t="s">
        <v>267</v>
      </c>
      <c r="H136" s="17" t="s">
        <v>1572</v>
      </c>
      <c r="I136" s="17" t="s">
        <v>43</v>
      </c>
      <c r="J136" s="17" t="s">
        <v>710</v>
      </c>
      <c r="K136" s="17" t="s">
        <v>317</v>
      </c>
      <c r="L136" s="17" t="s">
        <v>1351</v>
      </c>
      <c r="M136" s="17" t="s">
        <v>318</v>
      </c>
      <c r="N136" s="17">
        <v>2.8</v>
      </c>
      <c r="O136" s="17">
        <v>2</v>
      </c>
      <c r="P136" s="17">
        <v>320</v>
      </c>
      <c r="Q136" s="17" t="s">
        <v>586</v>
      </c>
      <c r="R136" s="17" t="s">
        <v>711</v>
      </c>
      <c r="S136" s="19">
        <v>40247</v>
      </c>
      <c r="T136" s="17" t="s">
        <v>4</v>
      </c>
      <c r="U136" s="17">
        <v>51668</v>
      </c>
      <c r="V136" s="17" t="s">
        <v>5</v>
      </c>
      <c r="W136" s="17" t="s">
        <v>1058</v>
      </c>
    </row>
    <row r="137" spans="1:23" ht="15" customHeight="1" thickBot="1" x14ac:dyDescent="0.3">
      <c r="A137" s="42">
        <v>3645</v>
      </c>
      <c r="B137" s="17" t="s">
        <v>1099</v>
      </c>
      <c r="C137" s="17" t="s">
        <v>125</v>
      </c>
      <c r="D137" s="17" t="s">
        <v>785</v>
      </c>
      <c r="E137" s="123" t="s">
        <v>1047</v>
      </c>
      <c r="F137" s="145" t="s">
        <v>1045</v>
      </c>
      <c r="G137" s="17" t="s">
        <v>267</v>
      </c>
      <c r="H137" s="17" t="s">
        <v>1572</v>
      </c>
      <c r="I137" s="17" t="s">
        <v>1</v>
      </c>
      <c r="J137" s="17" t="s">
        <v>805</v>
      </c>
      <c r="K137" s="17" t="s">
        <v>1354</v>
      </c>
      <c r="L137" s="17" t="s">
        <v>2</v>
      </c>
      <c r="M137" s="17" t="s">
        <v>27</v>
      </c>
      <c r="N137" s="17">
        <v>3.2</v>
      </c>
      <c r="O137" s="17">
        <v>4</v>
      </c>
      <c r="P137" s="17">
        <v>500</v>
      </c>
      <c r="Q137" s="17" t="s">
        <v>37</v>
      </c>
      <c r="R137" s="17"/>
      <c r="S137" s="19">
        <v>41508</v>
      </c>
      <c r="T137" s="17" t="s">
        <v>4</v>
      </c>
      <c r="U137" s="17" t="s">
        <v>32</v>
      </c>
      <c r="V137" s="17" t="s">
        <v>5</v>
      </c>
      <c r="W137" s="17"/>
    </row>
    <row r="138" spans="1:23" ht="15" customHeight="1" x14ac:dyDescent="0.25">
      <c r="A138" s="42">
        <v>3813</v>
      </c>
      <c r="B138" s="17" t="s">
        <v>912</v>
      </c>
      <c r="C138" s="17" t="s">
        <v>38</v>
      </c>
      <c r="D138" s="17" t="s">
        <v>865</v>
      </c>
      <c r="E138" s="81" t="s">
        <v>1094</v>
      </c>
      <c r="F138" s="142" t="s">
        <v>1093</v>
      </c>
      <c r="G138" s="17" t="s">
        <v>267</v>
      </c>
      <c r="H138" s="17" t="s">
        <v>1572</v>
      </c>
      <c r="I138" s="17" t="s">
        <v>1</v>
      </c>
      <c r="J138" s="17" t="s">
        <v>913</v>
      </c>
      <c r="K138" s="17" t="s">
        <v>1352</v>
      </c>
      <c r="L138" s="17" t="s">
        <v>26</v>
      </c>
      <c r="M138" s="17" t="s">
        <v>27</v>
      </c>
      <c r="N138" s="17">
        <v>3.2</v>
      </c>
      <c r="O138" s="17">
        <v>4</v>
      </c>
      <c r="P138" s="17">
        <v>500</v>
      </c>
      <c r="Q138" s="17" t="s">
        <v>37</v>
      </c>
      <c r="R138" s="17"/>
      <c r="S138" s="19">
        <v>41787</v>
      </c>
      <c r="T138" s="17" t="s">
        <v>4</v>
      </c>
      <c r="U138" s="17">
        <v>75674</v>
      </c>
      <c r="V138" s="17" t="s">
        <v>5</v>
      </c>
      <c r="W138" s="17"/>
    </row>
    <row r="139" spans="1:23" ht="15" customHeight="1" x14ac:dyDescent="0.25">
      <c r="A139" s="26">
        <v>3806</v>
      </c>
      <c r="B139" s="81" t="s">
        <v>909</v>
      </c>
      <c r="C139" s="81" t="s">
        <v>38</v>
      </c>
      <c r="D139" s="81" t="s">
        <v>910</v>
      </c>
      <c r="E139" s="81" t="s">
        <v>1060</v>
      </c>
      <c r="F139" s="142" t="s">
        <v>1059</v>
      </c>
      <c r="G139" s="17" t="s">
        <v>267</v>
      </c>
      <c r="H139" s="17" t="s">
        <v>1572</v>
      </c>
      <c r="I139" s="17" t="s">
        <v>1</v>
      </c>
      <c r="J139" s="17" t="s">
        <v>911</v>
      </c>
      <c r="K139" s="17" t="s">
        <v>1352</v>
      </c>
      <c r="L139" s="17" t="s">
        <v>26</v>
      </c>
      <c r="M139" s="17" t="s">
        <v>27</v>
      </c>
      <c r="N139" s="17">
        <v>3.2</v>
      </c>
      <c r="O139" s="17">
        <v>4</v>
      </c>
      <c r="P139" s="17">
        <v>500</v>
      </c>
      <c r="Q139" s="17" t="s">
        <v>37</v>
      </c>
      <c r="R139" s="17"/>
      <c r="S139" s="19">
        <v>41787</v>
      </c>
      <c r="T139" s="17" t="s">
        <v>4</v>
      </c>
      <c r="U139" s="17">
        <v>75674</v>
      </c>
      <c r="V139" s="17" t="s">
        <v>5</v>
      </c>
      <c r="W139" s="17"/>
    </row>
    <row r="140" spans="1:23" ht="15" customHeight="1" x14ac:dyDescent="0.25">
      <c r="A140" s="42">
        <v>3836</v>
      </c>
      <c r="B140" s="81" t="s">
        <v>914</v>
      </c>
      <c r="C140" s="81" t="s">
        <v>38</v>
      </c>
      <c r="D140" s="81" t="s">
        <v>1109</v>
      </c>
      <c r="E140" s="17"/>
      <c r="F140" s="143"/>
      <c r="G140" s="17" t="s">
        <v>267</v>
      </c>
      <c r="H140" s="17" t="s">
        <v>1572</v>
      </c>
      <c r="I140" s="17" t="s">
        <v>1</v>
      </c>
      <c r="J140" s="17" t="s">
        <v>1108</v>
      </c>
      <c r="K140" s="17" t="s">
        <v>1353</v>
      </c>
      <c r="L140" s="17" t="s">
        <v>1061</v>
      </c>
      <c r="M140" s="17" t="s">
        <v>27</v>
      </c>
      <c r="N140" s="17">
        <v>3.2</v>
      </c>
      <c r="O140" s="17">
        <v>4</v>
      </c>
      <c r="P140" s="17">
        <v>500</v>
      </c>
      <c r="Q140" s="17" t="s">
        <v>37</v>
      </c>
      <c r="R140" s="17"/>
      <c r="S140" s="19">
        <v>41899</v>
      </c>
      <c r="T140" s="17" t="s">
        <v>4</v>
      </c>
      <c r="U140" s="17">
        <v>77118</v>
      </c>
      <c r="V140" s="17" t="s">
        <v>5</v>
      </c>
      <c r="W140" s="17"/>
    </row>
    <row r="141" spans="1:23" ht="15" customHeight="1" x14ac:dyDescent="0.25">
      <c r="A141" s="26">
        <v>3905</v>
      </c>
      <c r="B141" s="81" t="s">
        <v>921</v>
      </c>
      <c r="C141" s="81" t="s">
        <v>38</v>
      </c>
      <c r="D141" s="81" t="s">
        <v>857</v>
      </c>
      <c r="E141" s="81" t="s">
        <v>1064</v>
      </c>
      <c r="F141" s="142" t="s">
        <v>1063</v>
      </c>
      <c r="G141" s="17" t="s">
        <v>267</v>
      </c>
      <c r="H141" s="17" t="s">
        <v>1572</v>
      </c>
      <c r="I141" s="17" t="s">
        <v>1</v>
      </c>
      <c r="J141" s="17" t="s">
        <v>922</v>
      </c>
      <c r="K141" s="17" t="s">
        <v>1370</v>
      </c>
      <c r="L141" s="17" t="s">
        <v>1062</v>
      </c>
      <c r="M141" s="17" t="s">
        <v>3</v>
      </c>
      <c r="N141" s="17">
        <v>4.0999999999999996</v>
      </c>
      <c r="O141" s="17">
        <v>4</v>
      </c>
      <c r="P141" s="17">
        <v>500</v>
      </c>
      <c r="Q141" s="17" t="s">
        <v>37</v>
      </c>
      <c r="R141" s="17"/>
      <c r="S141" s="19">
        <v>42304</v>
      </c>
      <c r="T141" s="17" t="s">
        <v>4</v>
      </c>
      <c r="U141" s="17"/>
      <c r="V141" s="17" t="s">
        <v>5</v>
      </c>
      <c r="W141" s="17"/>
    </row>
    <row r="142" spans="1:23" ht="15" customHeight="1" x14ac:dyDescent="0.25">
      <c r="A142" s="42">
        <v>3701</v>
      </c>
      <c r="B142" s="81" t="s">
        <v>1101</v>
      </c>
      <c r="C142" s="81" t="s">
        <v>23</v>
      </c>
      <c r="D142" s="81" t="s">
        <v>1102</v>
      </c>
      <c r="E142" s="81" t="s">
        <v>1104</v>
      </c>
      <c r="F142" s="142" t="s">
        <v>1103</v>
      </c>
      <c r="G142" s="17" t="s">
        <v>267</v>
      </c>
      <c r="H142" s="17" t="s">
        <v>1572</v>
      </c>
      <c r="I142" s="17" t="s">
        <v>1</v>
      </c>
      <c r="J142" s="17" t="s">
        <v>907</v>
      </c>
      <c r="K142" s="124" t="s">
        <v>1354</v>
      </c>
      <c r="L142" s="17" t="s">
        <v>2</v>
      </c>
      <c r="M142" s="17" t="s">
        <v>27</v>
      </c>
      <c r="N142" s="17">
        <v>3.2</v>
      </c>
      <c r="O142" s="17">
        <v>4</v>
      </c>
      <c r="P142" s="17">
        <v>500</v>
      </c>
      <c r="Q142" s="17" t="s">
        <v>37</v>
      </c>
      <c r="R142" s="17"/>
      <c r="S142" s="19">
        <v>41508</v>
      </c>
      <c r="T142" s="17" t="s">
        <v>4</v>
      </c>
      <c r="U142" s="17" t="s">
        <v>32</v>
      </c>
      <c r="V142" s="17" t="s">
        <v>5</v>
      </c>
      <c r="W142" s="17"/>
    </row>
    <row r="143" spans="1:23" ht="15" customHeight="1" thickBot="1" x14ac:dyDescent="0.3">
      <c r="A143" s="42">
        <v>3741</v>
      </c>
      <c r="B143" s="81" t="s">
        <v>848</v>
      </c>
      <c r="C143" s="81" t="s">
        <v>38</v>
      </c>
      <c r="D143" s="81" t="s">
        <v>849</v>
      </c>
      <c r="E143" s="81" t="s">
        <v>1066</v>
      </c>
      <c r="F143" s="142" t="s">
        <v>1065</v>
      </c>
      <c r="G143" s="17" t="s">
        <v>267</v>
      </c>
      <c r="H143" s="17" t="s">
        <v>1572</v>
      </c>
      <c r="I143" s="17" t="s">
        <v>1</v>
      </c>
      <c r="J143" s="17" t="s">
        <v>850</v>
      </c>
      <c r="K143" s="17" t="s">
        <v>1354</v>
      </c>
      <c r="L143" s="17" t="s">
        <v>2</v>
      </c>
      <c r="M143" s="17" t="s">
        <v>3</v>
      </c>
      <c r="N143" s="17">
        <v>3.2</v>
      </c>
      <c r="O143" s="17">
        <v>4</v>
      </c>
      <c r="P143" s="17">
        <v>500</v>
      </c>
      <c r="Q143" s="17" t="s">
        <v>37</v>
      </c>
      <c r="R143" s="17"/>
      <c r="S143" s="19">
        <v>41508</v>
      </c>
      <c r="T143" s="17" t="s">
        <v>4</v>
      </c>
      <c r="U143" s="17" t="s">
        <v>32</v>
      </c>
      <c r="V143" s="17" t="s">
        <v>5</v>
      </c>
      <c r="W143" s="17"/>
    </row>
    <row r="144" spans="1:23" ht="15" customHeight="1" thickBot="1" x14ac:dyDescent="0.3">
      <c r="A144" s="42">
        <v>3276</v>
      </c>
      <c r="B144" s="17" t="s">
        <v>1476</v>
      </c>
      <c r="C144" s="17" t="s">
        <v>68</v>
      </c>
      <c r="D144" s="17" t="s">
        <v>1475</v>
      </c>
      <c r="E144" s="125" t="s">
        <v>1478</v>
      </c>
      <c r="F144" s="145" t="s">
        <v>1477</v>
      </c>
      <c r="G144" s="17" t="s">
        <v>267</v>
      </c>
      <c r="H144" s="17" t="s">
        <v>1572</v>
      </c>
      <c r="I144" s="17" t="s">
        <v>43</v>
      </c>
      <c r="J144" s="17" t="s">
        <v>736</v>
      </c>
      <c r="K144" s="17" t="s">
        <v>105</v>
      </c>
      <c r="L144" s="17" t="s">
        <v>1351</v>
      </c>
      <c r="M144" s="17" t="s">
        <v>3</v>
      </c>
      <c r="N144" s="17">
        <v>3</v>
      </c>
      <c r="O144" s="17">
        <v>2</v>
      </c>
      <c r="P144" s="17">
        <v>500</v>
      </c>
      <c r="Q144" s="17" t="s">
        <v>37</v>
      </c>
      <c r="R144" s="17" t="s">
        <v>737</v>
      </c>
      <c r="S144" s="19">
        <v>40680</v>
      </c>
      <c r="T144" s="17" t="s">
        <v>4</v>
      </c>
      <c r="U144" s="17">
        <v>59303</v>
      </c>
      <c r="V144" s="17" t="s">
        <v>5</v>
      </c>
      <c r="W144" s="17"/>
    </row>
    <row r="145" spans="1:23" ht="15" customHeight="1" x14ac:dyDescent="0.25">
      <c r="A145" s="42">
        <v>3471</v>
      </c>
      <c r="B145" s="81" t="s">
        <v>771</v>
      </c>
      <c r="C145" s="81" t="s">
        <v>38</v>
      </c>
      <c r="D145" s="81" t="s">
        <v>772</v>
      </c>
      <c r="E145" s="81" t="s">
        <v>1068</v>
      </c>
      <c r="F145" s="142" t="s">
        <v>1067</v>
      </c>
      <c r="G145" s="17" t="s">
        <v>267</v>
      </c>
      <c r="H145" s="17" t="s">
        <v>1572</v>
      </c>
      <c r="I145" s="17" t="s">
        <v>43</v>
      </c>
      <c r="J145" s="17" t="s">
        <v>770</v>
      </c>
      <c r="K145" s="17" t="s">
        <v>45</v>
      </c>
      <c r="L145" s="17" t="s">
        <v>1351</v>
      </c>
      <c r="M145" s="17" t="s">
        <v>3</v>
      </c>
      <c r="N145" s="17">
        <v>3.1</v>
      </c>
      <c r="O145" s="17">
        <v>4</v>
      </c>
      <c r="P145" s="17">
        <v>500</v>
      </c>
      <c r="Q145" s="17" t="s">
        <v>37</v>
      </c>
      <c r="R145" s="17" t="s">
        <v>773</v>
      </c>
      <c r="S145" s="19">
        <v>41158</v>
      </c>
      <c r="T145" s="17" t="s">
        <v>4</v>
      </c>
      <c r="U145" s="17">
        <v>97110</v>
      </c>
      <c r="V145" s="17" t="s">
        <v>5</v>
      </c>
      <c r="W145" s="17"/>
    </row>
    <row r="146" spans="1:23" ht="15" customHeight="1" x14ac:dyDescent="0.25">
      <c r="A146" s="26">
        <v>3913</v>
      </c>
      <c r="B146" s="81" t="s">
        <v>923</v>
      </c>
      <c r="C146" s="81" t="s">
        <v>38</v>
      </c>
      <c r="D146" s="81" t="s">
        <v>869</v>
      </c>
      <c r="E146" s="81" t="s">
        <v>1096</v>
      </c>
      <c r="F146" s="142" t="s">
        <v>1095</v>
      </c>
      <c r="G146" s="17" t="s">
        <v>267</v>
      </c>
      <c r="H146" s="17" t="s">
        <v>1572</v>
      </c>
      <c r="I146" s="17" t="s">
        <v>1</v>
      </c>
      <c r="J146" s="17" t="s">
        <v>924</v>
      </c>
      <c r="K146" s="17" t="s">
        <v>1353</v>
      </c>
      <c r="L146" s="17" t="s">
        <v>1061</v>
      </c>
      <c r="M146" s="17" t="s">
        <v>27</v>
      </c>
      <c r="N146" s="17">
        <v>4.5</v>
      </c>
      <c r="O146" s="17">
        <v>4</v>
      </c>
      <c r="P146" s="17">
        <v>500</v>
      </c>
      <c r="Q146" s="17" t="s">
        <v>37</v>
      </c>
      <c r="R146" s="17"/>
      <c r="S146" s="19">
        <v>42325</v>
      </c>
      <c r="T146" s="17" t="s">
        <v>4</v>
      </c>
      <c r="U146" s="17">
        <v>81787</v>
      </c>
      <c r="V146" s="17" t="s">
        <v>5</v>
      </c>
      <c r="W146" s="17"/>
    </row>
    <row r="147" spans="1:23" ht="15" customHeight="1" x14ac:dyDescent="0.25">
      <c r="A147" s="26">
        <v>3704</v>
      </c>
      <c r="B147" s="81" t="s">
        <v>830</v>
      </c>
      <c r="C147" s="81" t="s">
        <v>68</v>
      </c>
      <c r="D147" s="81" t="s">
        <v>735</v>
      </c>
      <c r="E147" s="17" t="s">
        <v>1070</v>
      </c>
      <c r="F147" s="142" t="s">
        <v>1069</v>
      </c>
      <c r="G147" s="17" t="s">
        <v>267</v>
      </c>
      <c r="H147" s="17" t="s">
        <v>1572</v>
      </c>
      <c r="I147" s="17" t="s">
        <v>1</v>
      </c>
      <c r="J147" s="17" t="s">
        <v>831</v>
      </c>
      <c r="K147" s="17" t="s">
        <v>1354</v>
      </c>
      <c r="L147" s="17" t="s">
        <v>2</v>
      </c>
      <c r="M147" s="17" t="s">
        <v>3</v>
      </c>
      <c r="N147" s="17">
        <v>3.2</v>
      </c>
      <c r="O147" s="17">
        <v>4</v>
      </c>
      <c r="P147" s="17">
        <v>500</v>
      </c>
      <c r="Q147" s="17" t="s">
        <v>37</v>
      </c>
      <c r="R147" s="17"/>
      <c r="S147" s="19">
        <v>41508</v>
      </c>
      <c r="T147" s="17" t="s">
        <v>4</v>
      </c>
      <c r="U147" s="17" t="s">
        <v>32</v>
      </c>
      <c r="V147" s="17" t="s">
        <v>5</v>
      </c>
      <c r="W147" s="17"/>
    </row>
    <row r="148" spans="1:23" ht="15" customHeight="1" x14ac:dyDescent="0.25">
      <c r="A148" s="42">
        <v>3113</v>
      </c>
      <c r="B148" s="81" t="s">
        <v>734</v>
      </c>
      <c r="C148" s="81" t="s">
        <v>68</v>
      </c>
      <c r="D148" s="81" t="s">
        <v>735</v>
      </c>
      <c r="E148" s="81" t="s">
        <v>1070</v>
      </c>
      <c r="F148" s="142" t="s">
        <v>1069</v>
      </c>
      <c r="G148" s="17" t="s">
        <v>267</v>
      </c>
      <c r="H148" s="17" t="s">
        <v>1572</v>
      </c>
      <c r="I148" s="17" t="s">
        <v>43</v>
      </c>
      <c r="J148" s="17" t="s">
        <v>712</v>
      </c>
      <c r="K148" s="17" t="s">
        <v>317</v>
      </c>
      <c r="L148" s="17" t="s">
        <v>1351</v>
      </c>
      <c r="M148" s="17" t="s">
        <v>318</v>
      </c>
      <c r="N148" s="17">
        <v>2.9</v>
      </c>
      <c r="O148" s="17">
        <v>2</v>
      </c>
      <c r="P148" s="17">
        <v>320</v>
      </c>
      <c r="Q148" s="17" t="s">
        <v>586</v>
      </c>
      <c r="R148" s="17" t="s">
        <v>713</v>
      </c>
      <c r="S148" s="19">
        <v>40331</v>
      </c>
      <c r="T148" s="17" t="s">
        <v>4</v>
      </c>
      <c r="U148" s="17">
        <v>53109</v>
      </c>
      <c r="V148" s="17" t="s">
        <v>5</v>
      </c>
      <c r="W148" s="17" t="s">
        <v>885</v>
      </c>
    </row>
    <row r="149" spans="1:23" ht="15" customHeight="1" x14ac:dyDescent="0.25">
      <c r="A149" s="42">
        <v>3376</v>
      </c>
      <c r="B149" s="81" t="s">
        <v>749</v>
      </c>
      <c r="C149" s="81" t="s">
        <v>68</v>
      </c>
      <c r="D149" s="81" t="s">
        <v>750</v>
      </c>
      <c r="E149" s="81" t="s">
        <v>1072</v>
      </c>
      <c r="F149" s="142" t="s">
        <v>1071</v>
      </c>
      <c r="G149" s="17" t="s">
        <v>267</v>
      </c>
      <c r="H149" s="17" t="s">
        <v>1572</v>
      </c>
      <c r="I149" s="17" t="s">
        <v>43</v>
      </c>
      <c r="J149" s="17" t="s">
        <v>751</v>
      </c>
      <c r="K149" s="17" t="s">
        <v>45</v>
      </c>
      <c r="L149" s="17" t="s">
        <v>1351</v>
      </c>
      <c r="M149" s="17" t="s">
        <v>3</v>
      </c>
      <c r="N149" s="17">
        <v>3</v>
      </c>
      <c r="O149" s="17">
        <v>4</v>
      </c>
      <c r="P149" s="17">
        <v>500</v>
      </c>
      <c r="Q149" s="17" t="s">
        <v>37</v>
      </c>
      <c r="R149" s="17"/>
      <c r="S149" s="19">
        <v>40922</v>
      </c>
      <c r="T149" s="17" t="s">
        <v>4</v>
      </c>
      <c r="U149" s="17">
        <v>63522</v>
      </c>
      <c r="V149" s="17" t="s">
        <v>5</v>
      </c>
      <c r="W149" s="17"/>
    </row>
    <row r="150" spans="1:23" ht="15" customHeight="1" x14ac:dyDescent="0.25">
      <c r="A150" s="26">
        <v>3920</v>
      </c>
      <c r="B150" s="81" t="s">
        <v>1168</v>
      </c>
      <c r="C150" s="81" t="s">
        <v>68</v>
      </c>
      <c r="D150" s="81" t="s">
        <v>1168</v>
      </c>
      <c r="E150" s="81" t="s">
        <v>1074</v>
      </c>
      <c r="F150" s="142" t="s">
        <v>1073</v>
      </c>
      <c r="G150" s="17" t="s">
        <v>267</v>
      </c>
      <c r="H150" s="17" t="s">
        <v>1572</v>
      </c>
      <c r="I150" s="17" t="s">
        <v>1</v>
      </c>
      <c r="J150" s="17" t="s">
        <v>925</v>
      </c>
      <c r="K150" s="17" t="s">
        <v>1353</v>
      </c>
      <c r="L150" s="17" t="s">
        <v>1061</v>
      </c>
      <c r="M150" s="17" t="s">
        <v>27</v>
      </c>
      <c r="N150" s="17">
        <v>4.5</v>
      </c>
      <c r="O150" s="17">
        <v>4</v>
      </c>
      <c r="P150" s="17">
        <v>500</v>
      </c>
      <c r="Q150" s="17" t="s">
        <v>37</v>
      </c>
      <c r="R150" s="17"/>
      <c r="S150" s="19"/>
      <c r="T150" s="17" t="s">
        <v>4</v>
      </c>
      <c r="U150" s="17"/>
      <c r="V150" s="17" t="s">
        <v>5</v>
      </c>
      <c r="W150" s="17"/>
    </row>
    <row r="151" spans="1:23" ht="15" customHeight="1" x14ac:dyDescent="0.25">
      <c r="A151" s="42">
        <v>3679</v>
      </c>
      <c r="B151" s="81" t="s">
        <v>733</v>
      </c>
      <c r="C151" s="81" t="s">
        <v>23</v>
      </c>
      <c r="D151" s="81" t="s">
        <v>733</v>
      </c>
      <c r="E151" s="81" t="s">
        <v>1076</v>
      </c>
      <c r="F151" s="142" t="s">
        <v>1075</v>
      </c>
      <c r="G151" s="17" t="s">
        <v>267</v>
      </c>
      <c r="H151" s="17" t="s">
        <v>1572</v>
      </c>
      <c r="I151" s="17" t="s">
        <v>1</v>
      </c>
      <c r="J151" s="17" t="s">
        <v>906</v>
      </c>
      <c r="K151" s="17" t="s">
        <v>1354</v>
      </c>
      <c r="L151" s="17" t="s">
        <v>2</v>
      </c>
      <c r="M151" s="17" t="s">
        <v>27</v>
      </c>
      <c r="N151" s="17">
        <v>3.2</v>
      </c>
      <c r="O151" s="17">
        <v>8</v>
      </c>
      <c r="P151" s="17">
        <v>500</v>
      </c>
      <c r="Q151" s="17" t="s">
        <v>37</v>
      </c>
      <c r="R151" s="17"/>
      <c r="S151" s="19">
        <v>41508</v>
      </c>
      <c r="T151" s="17" t="s">
        <v>4</v>
      </c>
      <c r="U151" s="17" t="s">
        <v>32</v>
      </c>
      <c r="V151" s="17" t="s">
        <v>5</v>
      </c>
      <c r="W151" s="17"/>
    </row>
    <row r="152" spans="1:23" ht="15" customHeight="1" x14ac:dyDescent="0.25">
      <c r="A152" s="42">
        <v>3612</v>
      </c>
      <c r="B152" s="81" t="s">
        <v>899</v>
      </c>
      <c r="C152" s="81" t="s">
        <v>352</v>
      </c>
      <c r="D152" s="81" t="s">
        <v>900</v>
      </c>
      <c r="E152" s="81" t="s">
        <v>1078</v>
      </c>
      <c r="F152" s="142" t="s">
        <v>1077</v>
      </c>
      <c r="G152" s="17" t="s">
        <v>267</v>
      </c>
      <c r="H152" s="17" t="s">
        <v>1572</v>
      </c>
      <c r="I152" s="17" t="s">
        <v>43</v>
      </c>
      <c r="J152" s="17" t="s">
        <v>1346</v>
      </c>
      <c r="K152" s="17"/>
      <c r="L152" s="17" t="s">
        <v>1351</v>
      </c>
      <c r="M152" s="17" t="s">
        <v>3</v>
      </c>
      <c r="N152" s="17">
        <v>3</v>
      </c>
      <c r="O152" s="17">
        <v>4</v>
      </c>
      <c r="P152" s="17">
        <v>500</v>
      </c>
      <c r="Q152" s="17" t="s">
        <v>37</v>
      </c>
      <c r="R152" s="17"/>
      <c r="S152" s="19"/>
      <c r="T152" s="17" t="s">
        <v>4</v>
      </c>
      <c r="U152" s="17"/>
      <c r="V152" s="17" t="s">
        <v>5</v>
      </c>
      <c r="W152" s="17" t="s">
        <v>901</v>
      </c>
    </row>
    <row r="153" spans="1:23" ht="15" customHeight="1" x14ac:dyDescent="0.25">
      <c r="A153" s="42">
        <v>3686</v>
      </c>
      <c r="B153" s="81" t="s">
        <v>822</v>
      </c>
      <c r="C153" s="81" t="s">
        <v>352</v>
      </c>
      <c r="D153" s="81" t="s">
        <v>1105</v>
      </c>
      <c r="E153" s="81" t="s">
        <v>1107</v>
      </c>
      <c r="F153" s="142" t="s">
        <v>1106</v>
      </c>
      <c r="G153" s="17" t="s">
        <v>267</v>
      </c>
      <c r="H153" s="17" t="s">
        <v>1572</v>
      </c>
      <c r="I153" s="17" t="s">
        <v>1</v>
      </c>
      <c r="J153" s="17" t="s">
        <v>823</v>
      </c>
      <c r="K153" s="17" t="s">
        <v>1354</v>
      </c>
      <c r="L153" s="17" t="s">
        <v>2</v>
      </c>
      <c r="M153" s="17" t="s">
        <v>3</v>
      </c>
      <c r="N153" s="17">
        <v>3.2</v>
      </c>
      <c r="O153" s="17">
        <v>4</v>
      </c>
      <c r="P153" s="17">
        <v>500</v>
      </c>
      <c r="Q153" s="17" t="s">
        <v>37</v>
      </c>
      <c r="R153" s="17"/>
      <c r="S153" s="19">
        <v>41508</v>
      </c>
      <c r="T153" s="17" t="s">
        <v>4</v>
      </c>
      <c r="U153" s="17" t="s">
        <v>32</v>
      </c>
      <c r="V153" s="17" t="s">
        <v>5</v>
      </c>
      <c r="W153" s="17"/>
    </row>
    <row r="154" spans="1:23" ht="15" customHeight="1" x14ac:dyDescent="0.25">
      <c r="A154" s="42">
        <v>3616</v>
      </c>
      <c r="B154" s="81" t="s">
        <v>791</v>
      </c>
      <c r="C154" s="81" t="s">
        <v>350</v>
      </c>
      <c r="D154" s="81" t="s">
        <v>902</v>
      </c>
      <c r="E154" s="17"/>
      <c r="F154" s="143"/>
      <c r="G154" s="17" t="s">
        <v>267</v>
      </c>
      <c r="H154" s="17" t="s">
        <v>1572</v>
      </c>
      <c r="I154" s="17" t="s">
        <v>43</v>
      </c>
      <c r="J154" s="17" t="s">
        <v>1346</v>
      </c>
      <c r="K154" s="17"/>
      <c r="L154" s="17" t="s">
        <v>1351</v>
      </c>
      <c r="M154" s="17" t="s">
        <v>27</v>
      </c>
      <c r="N154" s="17">
        <v>3.2</v>
      </c>
      <c r="O154" s="17">
        <v>4</v>
      </c>
      <c r="P154" s="17">
        <v>500</v>
      </c>
      <c r="Q154" s="17" t="s">
        <v>37</v>
      </c>
      <c r="R154" s="17"/>
      <c r="S154" s="19"/>
      <c r="T154" s="17" t="s">
        <v>4</v>
      </c>
      <c r="U154" s="17"/>
      <c r="V154" s="17" t="s">
        <v>5</v>
      </c>
      <c r="W154" s="17" t="s">
        <v>901</v>
      </c>
    </row>
    <row r="155" spans="1:23" ht="15" customHeight="1" x14ac:dyDescent="0.25">
      <c r="A155" s="42">
        <v>3554</v>
      </c>
      <c r="B155" s="81" t="s">
        <v>779</v>
      </c>
      <c r="C155" s="81" t="s">
        <v>68</v>
      </c>
      <c r="D155" s="81" t="s">
        <v>779</v>
      </c>
      <c r="E155" s="81" t="s">
        <v>1080</v>
      </c>
      <c r="F155" s="142" t="s">
        <v>1079</v>
      </c>
      <c r="G155" s="17" t="s">
        <v>267</v>
      </c>
      <c r="H155" s="17" t="s">
        <v>1572</v>
      </c>
      <c r="I155" s="17" t="s">
        <v>1</v>
      </c>
      <c r="J155" s="17" t="s">
        <v>780</v>
      </c>
      <c r="K155" s="17" t="s">
        <v>1354</v>
      </c>
      <c r="L155" s="17" t="s">
        <v>2</v>
      </c>
      <c r="M155" s="17" t="s">
        <v>3</v>
      </c>
      <c r="N155" s="17">
        <v>3.2</v>
      </c>
      <c r="O155" s="17">
        <v>4</v>
      </c>
      <c r="P155" s="17">
        <v>500</v>
      </c>
      <c r="Q155" s="17" t="s">
        <v>37</v>
      </c>
      <c r="R155" s="17"/>
      <c r="S155" s="19">
        <v>41369</v>
      </c>
      <c r="T155" s="17" t="s">
        <v>4</v>
      </c>
      <c r="U155" s="17">
        <v>70019</v>
      </c>
      <c r="V155" s="17" t="s">
        <v>5</v>
      </c>
      <c r="W155" s="17"/>
    </row>
    <row r="156" spans="1:23" ht="15" customHeight="1" x14ac:dyDescent="0.25">
      <c r="A156" s="42">
        <v>3306</v>
      </c>
      <c r="B156" s="17" t="s">
        <v>759</v>
      </c>
      <c r="C156" s="17" t="s">
        <v>858</v>
      </c>
      <c r="D156" s="17" t="s">
        <v>721</v>
      </c>
      <c r="E156" s="17" t="s">
        <v>1171</v>
      </c>
      <c r="F156" s="143" t="s">
        <v>1081</v>
      </c>
      <c r="G156" s="17" t="s">
        <v>267</v>
      </c>
      <c r="H156" s="17" t="s">
        <v>1572</v>
      </c>
      <c r="I156" s="17" t="s">
        <v>43</v>
      </c>
      <c r="J156" s="17" t="s">
        <v>892</v>
      </c>
      <c r="K156" s="17" t="s">
        <v>305</v>
      </c>
      <c r="L156" s="17" t="s">
        <v>1351</v>
      </c>
      <c r="M156" s="17" t="s">
        <v>27</v>
      </c>
      <c r="N156" s="17">
        <v>3.2</v>
      </c>
      <c r="O156" s="17">
        <v>4</v>
      </c>
      <c r="P156" s="17">
        <v>500</v>
      </c>
      <c r="Q156" s="17" t="s">
        <v>37</v>
      </c>
      <c r="R156" s="17" t="s">
        <v>893</v>
      </c>
      <c r="S156" s="19">
        <v>40695</v>
      </c>
      <c r="T156" s="17" t="s">
        <v>4</v>
      </c>
      <c r="U156" s="17">
        <v>59609</v>
      </c>
      <c r="V156" s="17" t="s">
        <v>5</v>
      </c>
      <c r="W156" s="17"/>
    </row>
    <row r="157" spans="1:23" ht="15" customHeight="1" x14ac:dyDescent="0.25">
      <c r="A157" s="42">
        <v>3743</v>
      </c>
      <c r="B157" s="17" t="s">
        <v>874</v>
      </c>
      <c r="C157" s="17" t="s">
        <v>68</v>
      </c>
      <c r="D157" s="17" t="s">
        <v>875</v>
      </c>
      <c r="E157" s="81" t="s">
        <v>1083</v>
      </c>
      <c r="F157" s="142" t="s">
        <v>1082</v>
      </c>
      <c r="G157" s="17" t="s">
        <v>267</v>
      </c>
      <c r="H157" s="17" t="s">
        <v>1572</v>
      </c>
      <c r="I157" s="17" t="s">
        <v>1</v>
      </c>
      <c r="J157" s="17" t="s">
        <v>852</v>
      </c>
      <c r="K157" s="17" t="s">
        <v>1354</v>
      </c>
      <c r="L157" s="17" t="s">
        <v>2</v>
      </c>
      <c r="M157" s="17" t="s">
        <v>27</v>
      </c>
      <c r="N157" s="17">
        <v>3.2</v>
      </c>
      <c r="O157" s="17">
        <v>4</v>
      </c>
      <c r="P157" s="17">
        <v>500</v>
      </c>
      <c r="Q157" s="17" t="s">
        <v>37</v>
      </c>
      <c r="R157" s="17"/>
      <c r="S157" s="19">
        <v>41508</v>
      </c>
      <c r="T157" s="17" t="s">
        <v>4</v>
      </c>
      <c r="U157" s="17" t="s">
        <v>32</v>
      </c>
      <c r="V157" s="17" t="s">
        <v>5</v>
      </c>
      <c r="W157" s="17"/>
    </row>
    <row r="158" spans="1:23" ht="15" customHeight="1" x14ac:dyDescent="0.25">
      <c r="A158" s="42">
        <v>3323</v>
      </c>
      <c r="B158" s="17" t="s">
        <v>860</v>
      </c>
      <c r="C158" s="125" t="s">
        <v>111</v>
      </c>
      <c r="D158" s="17" t="s">
        <v>685</v>
      </c>
      <c r="E158" s="81" t="s">
        <v>1036</v>
      </c>
      <c r="F158" s="142" t="s">
        <v>683</v>
      </c>
      <c r="G158" s="17" t="s">
        <v>267</v>
      </c>
      <c r="H158" s="17" t="s">
        <v>1572</v>
      </c>
      <c r="I158" s="17" t="s">
        <v>1</v>
      </c>
      <c r="J158" s="17" t="s">
        <v>744</v>
      </c>
      <c r="K158" s="17" t="s">
        <v>1372</v>
      </c>
      <c r="L158" s="17" t="s">
        <v>1373</v>
      </c>
      <c r="M158" s="17" t="s">
        <v>318</v>
      </c>
      <c r="N158" s="17">
        <v>2.93</v>
      </c>
      <c r="O158" s="17">
        <v>2</v>
      </c>
      <c r="P158" s="17">
        <v>320</v>
      </c>
      <c r="Q158" s="17" t="s">
        <v>37</v>
      </c>
      <c r="R158" s="17"/>
      <c r="S158" s="19">
        <v>40738</v>
      </c>
      <c r="T158" s="17" t="s">
        <v>4</v>
      </c>
      <c r="U158" s="17">
        <v>60412</v>
      </c>
      <c r="V158" s="17" t="s">
        <v>5</v>
      </c>
      <c r="W158" s="17"/>
    </row>
    <row r="159" spans="1:23" ht="15" customHeight="1" x14ac:dyDescent="0.25">
      <c r="A159" s="42">
        <v>3775</v>
      </c>
      <c r="B159" s="17" t="s">
        <v>1172</v>
      </c>
      <c r="C159" s="17" t="s">
        <v>23</v>
      </c>
      <c r="D159" s="17" t="s">
        <v>1172</v>
      </c>
      <c r="E159" s="17" t="s">
        <v>1085</v>
      </c>
      <c r="F159" s="143" t="s">
        <v>1084</v>
      </c>
      <c r="G159" s="17" t="s">
        <v>267</v>
      </c>
      <c r="H159" s="17" t="s">
        <v>1572</v>
      </c>
      <c r="I159" s="17" t="s">
        <v>1</v>
      </c>
      <c r="J159" s="17" t="s">
        <v>856</v>
      </c>
      <c r="K159" s="17" t="s">
        <v>1354</v>
      </c>
      <c r="L159" s="17" t="s">
        <v>2</v>
      </c>
      <c r="M159" s="17" t="s">
        <v>3</v>
      </c>
      <c r="N159" s="17">
        <v>3.2</v>
      </c>
      <c r="O159" s="17">
        <v>4</v>
      </c>
      <c r="P159" s="17">
        <v>500</v>
      </c>
      <c r="Q159" s="17" t="s">
        <v>37</v>
      </c>
      <c r="R159" s="17"/>
      <c r="S159" s="19">
        <v>41701</v>
      </c>
      <c r="T159" s="17" t="s">
        <v>4</v>
      </c>
      <c r="U159" s="17">
        <v>74486</v>
      </c>
      <c r="V159" s="17" t="s">
        <v>5</v>
      </c>
      <c r="W159" s="17"/>
    </row>
    <row r="160" spans="1:23" ht="15" customHeight="1" x14ac:dyDescent="0.25">
      <c r="A160" s="42">
        <v>3488</v>
      </c>
      <c r="B160" s="17" t="s">
        <v>896</v>
      </c>
      <c r="C160" s="17" t="s">
        <v>350</v>
      </c>
      <c r="D160" s="17" t="s">
        <v>896</v>
      </c>
      <c r="E160" s="81" t="s">
        <v>1087</v>
      </c>
      <c r="F160" s="142" t="s">
        <v>1086</v>
      </c>
      <c r="G160" s="17" t="s">
        <v>267</v>
      </c>
      <c r="H160" s="17" t="s">
        <v>1572</v>
      </c>
      <c r="I160" s="17" t="s">
        <v>1</v>
      </c>
      <c r="J160" s="17" t="s">
        <v>897</v>
      </c>
      <c r="K160" s="17" t="s">
        <v>1350</v>
      </c>
      <c r="L160" s="17" t="s">
        <v>324</v>
      </c>
      <c r="M160" s="17" t="s">
        <v>3</v>
      </c>
      <c r="N160" s="17">
        <v>3.2</v>
      </c>
      <c r="O160" s="17">
        <v>2</v>
      </c>
      <c r="P160" s="17">
        <v>500</v>
      </c>
      <c r="Q160" s="17" t="s">
        <v>37</v>
      </c>
      <c r="R160" s="17"/>
      <c r="S160" s="19">
        <v>41192</v>
      </c>
      <c r="T160" s="17" t="s">
        <v>4</v>
      </c>
      <c r="U160" s="17">
        <v>67534</v>
      </c>
      <c r="V160" s="17" t="s">
        <v>5</v>
      </c>
      <c r="W160" s="17"/>
    </row>
    <row r="161" spans="1:24" ht="15" customHeight="1" x14ac:dyDescent="0.25">
      <c r="A161" s="42">
        <v>3666</v>
      </c>
      <c r="B161" s="17" t="s">
        <v>815</v>
      </c>
      <c r="C161" s="17" t="s">
        <v>350</v>
      </c>
      <c r="D161" s="17" t="s">
        <v>815</v>
      </c>
      <c r="E161" s="81" t="s">
        <v>1089</v>
      </c>
      <c r="F161" s="142" t="s">
        <v>1100</v>
      </c>
      <c r="G161" s="17" t="s">
        <v>267</v>
      </c>
      <c r="H161" s="17" t="s">
        <v>1572</v>
      </c>
      <c r="I161" s="17" t="s">
        <v>1</v>
      </c>
      <c r="J161" s="17" t="s">
        <v>816</v>
      </c>
      <c r="K161" s="17" t="s">
        <v>1354</v>
      </c>
      <c r="L161" s="17" t="s">
        <v>2</v>
      </c>
      <c r="M161" s="17" t="s">
        <v>3</v>
      </c>
      <c r="N161" s="17">
        <v>3.2</v>
      </c>
      <c r="O161" s="17">
        <v>4</v>
      </c>
      <c r="P161" s="17">
        <v>500</v>
      </c>
      <c r="Q161" s="17" t="s">
        <v>37</v>
      </c>
      <c r="R161" s="17"/>
      <c r="S161" s="19">
        <v>41508</v>
      </c>
      <c r="T161" s="17" t="s">
        <v>4</v>
      </c>
      <c r="U161" s="17" t="s">
        <v>32</v>
      </c>
      <c r="V161" s="17" t="s">
        <v>5</v>
      </c>
      <c r="W161" s="17" t="s">
        <v>702</v>
      </c>
    </row>
    <row r="162" spans="1:24" ht="15" customHeight="1" x14ac:dyDescent="0.25">
      <c r="A162" s="42">
        <v>3678</v>
      </c>
      <c r="B162" s="17" t="s">
        <v>820</v>
      </c>
      <c r="C162" s="17" t="s">
        <v>350</v>
      </c>
      <c r="D162" s="17" t="s">
        <v>820</v>
      </c>
      <c r="E162" s="81" t="s">
        <v>1089</v>
      </c>
      <c r="F162" s="142" t="s">
        <v>1088</v>
      </c>
      <c r="G162" s="17" t="s">
        <v>267</v>
      </c>
      <c r="H162" s="17" t="s">
        <v>1572</v>
      </c>
      <c r="I162" s="17" t="s">
        <v>1</v>
      </c>
      <c r="J162" s="17" t="s">
        <v>821</v>
      </c>
      <c r="K162" s="17" t="s">
        <v>1354</v>
      </c>
      <c r="L162" s="17" t="s">
        <v>2</v>
      </c>
      <c r="M162" s="17" t="s">
        <v>3</v>
      </c>
      <c r="N162" s="17">
        <v>3.2</v>
      </c>
      <c r="O162" s="17">
        <v>4</v>
      </c>
      <c r="P162" s="17">
        <v>500</v>
      </c>
      <c r="Q162" s="17" t="s">
        <v>37</v>
      </c>
      <c r="R162" s="17"/>
      <c r="S162" s="19">
        <v>41508</v>
      </c>
      <c r="T162" s="17" t="s">
        <v>4</v>
      </c>
      <c r="U162" s="17" t="s">
        <v>32</v>
      </c>
      <c r="V162" s="17" t="s">
        <v>5</v>
      </c>
      <c r="W162" s="17"/>
    </row>
    <row r="163" spans="1:24" ht="15" customHeight="1" x14ac:dyDescent="0.25">
      <c r="A163" s="42">
        <v>3206</v>
      </c>
      <c r="B163" s="17" t="s">
        <v>122</v>
      </c>
      <c r="C163" s="17" t="s">
        <v>350</v>
      </c>
      <c r="D163" s="17" t="s">
        <v>122</v>
      </c>
      <c r="E163" s="17"/>
      <c r="F163" s="143"/>
      <c r="G163" s="17" t="s">
        <v>501</v>
      </c>
      <c r="H163" s="17" t="s">
        <v>1572</v>
      </c>
      <c r="I163" s="17" t="s">
        <v>1</v>
      </c>
      <c r="J163" s="17" t="s">
        <v>1346</v>
      </c>
      <c r="K163" s="17"/>
      <c r="L163" s="17"/>
      <c r="M163" s="17"/>
      <c r="N163" s="17"/>
      <c r="O163" s="17"/>
      <c r="P163" s="17"/>
      <c r="Q163" s="17" t="s">
        <v>37</v>
      </c>
      <c r="R163" s="17"/>
      <c r="S163" s="17"/>
      <c r="T163" s="17" t="s">
        <v>4</v>
      </c>
      <c r="U163" s="17"/>
      <c r="V163" s="17" t="s">
        <v>5</v>
      </c>
      <c r="W163" s="17"/>
    </row>
    <row r="164" spans="1:24" ht="15" customHeight="1" x14ac:dyDescent="0.25">
      <c r="A164" s="42">
        <v>3740</v>
      </c>
      <c r="B164" s="17" t="s">
        <v>846</v>
      </c>
      <c r="C164" s="17" t="s">
        <v>352</v>
      </c>
      <c r="D164" s="17" t="s">
        <v>846</v>
      </c>
      <c r="E164" s="81" t="s">
        <v>1173</v>
      </c>
      <c r="F164" s="142" t="s">
        <v>1169</v>
      </c>
      <c r="G164" s="17" t="s">
        <v>267</v>
      </c>
      <c r="H164" s="17" t="s">
        <v>1572</v>
      </c>
      <c r="I164" s="17" t="s">
        <v>1</v>
      </c>
      <c r="J164" s="17" t="s">
        <v>847</v>
      </c>
      <c r="K164" s="17" t="s">
        <v>1354</v>
      </c>
      <c r="L164" s="17" t="s">
        <v>2</v>
      </c>
      <c r="M164" s="17" t="s">
        <v>3</v>
      </c>
      <c r="N164" s="17">
        <v>3.2</v>
      </c>
      <c r="O164" s="17">
        <v>4</v>
      </c>
      <c r="P164" s="17">
        <v>500</v>
      </c>
      <c r="Q164" s="17" t="s">
        <v>37</v>
      </c>
      <c r="R164" s="17"/>
      <c r="S164" s="19">
        <v>41508</v>
      </c>
      <c r="T164" s="17" t="s">
        <v>4</v>
      </c>
      <c r="U164" s="17" t="s">
        <v>32</v>
      </c>
      <c r="V164" s="17" t="s">
        <v>5</v>
      </c>
      <c r="W164" s="17"/>
    </row>
    <row r="165" spans="1:24" ht="15" customHeight="1" x14ac:dyDescent="0.25">
      <c r="A165" s="47">
        <v>3473</v>
      </c>
      <c r="B165" s="17" t="s">
        <v>900</v>
      </c>
      <c r="C165" s="17" t="s">
        <v>352</v>
      </c>
      <c r="D165" s="17" t="s">
        <v>900</v>
      </c>
      <c r="E165" s="81" t="s">
        <v>1078</v>
      </c>
      <c r="F165" s="142" t="s">
        <v>1077</v>
      </c>
      <c r="G165" s="17" t="s">
        <v>669</v>
      </c>
      <c r="H165" s="17" t="s">
        <v>1572</v>
      </c>
      <c r="I165" s="17" t="s">
        <v>43</v>
      </c>
      <c r="J165" s="20" t="s">
        <v>775</v>
      </c>
      <c r="K165" s="20" t="s">
        <v>45</v>
      </c>
      <c r="L165" s="17" t="s">
        <v>1351</v>
      </c>
      <c r="M165" s="20" t="s">
        <v>3</v>
      </c>
      <c r="N165" s="20">
        <v>3.1</v>
      </c>
      <c r="O165" s="17">
        <v>4</v>
      </c>
      <c r="P165" s="17">
        <v>500</v>
      </c>
      <c r="Q165" s="17" t="s">
        <v>37</v>
      </c>
      <c r="R165" s="20" t="s">
        <v>776</v>
      </c>
      <c r="S165" s="45">
        <v>41158</v>
      </c>
      <c r="T165" s="17" t="s">
        <v>4</v>
      </c>
      <c r="U165" s="20">
        <v>67109</v>
      </c>
      <c r="V165" s="17" t="s">
        <v>5</v>
      </c>
      <c r="W165" s="20" t="s">
        <v>777</v>
      </c>
    </row>
    <row r="166" spans="1:24" ht="15" customHeight="1" x14ac:dyDescent="0.25">
      <c r="A166" s="29">
        <v>0</v>
      </c>
      <c r="B166" s="17" t="s">
        <v>794</v>
      </c>
      <c r="C166" s="81" t="s">
        <v>38</v>
      </c>
      <c r="D166" s="17" t="s">
        <v>794</v>
      </c>
      <c r="E166" s="81" t="s">
        <v>1051</v>
      </c>
      <c r="F166" s="142" t="s">
        <v>1050</v>
      </c>
      <c r="G166" s="17" t="s">
        <v>267</v>
      </c>
      <c r="H166" s="17" t="s">
        <v>1572</v>
      </c>
      <c r="I166" s="17" t="s">
        <v>1</v>
      </c>
      <c r="J166" s="17" t="s">
        <v>1174</v>
      </c>
      <c r="K166" s="17" t="s">
        <v>1354</v>
      </c>
      <c r="L166" s="17" t="s">
        <v>2</v>
      </c>
      <c r="M166" s="17" t="s">
        <v>222</v>
      </c>
      <c r="N166" s="17">
        <v>3.4</v>
      </c>
      <c r="O166" s="17">
        <v>16</v>
      </c>
      <c r="P166" s="17">
        <v>1000</v>
      </c>
      <c r="Q166" s="17" t="s">
        <v>37</v>
      </c>
      <c r="R166" s="17"/>
      <c r="S166" s="17"/>
      <c r="T166" s="17"/>
      <c r="U166" s="17"/>
      <c r="V166" s="17" t="s">
        <v>5</v>
      </c>
      <c r="W166" s="17"/>
    </row>
    <row r="167" spans="1:24" ht="15" customHeight="1" x14ac:dyDescent="0.25">
      <c r="A167" s="29">
        <v>0</v>
      </c>
      <c r="B167" s="17" t="s">
        <v>264</v>
      </c>
      <c r="C167" s="81" t="s">
        <v>111</v>
      </c>
      <c r="D167" s="17" t="s">
        <v>264</v>
      </c>
      <c r="E167" s="81" t="s">
        <v>1016</v>
      </c>
      <c r="F167" s="142" t="s">
        <v>296</v>
      </c>
      <c r="G167" s="17" t="s">
        <v>501</v>
      </c>
      <c r="H167" s="17" t="s">
        <v>1572</v>
      </c>
      <c r="I167" s="17" t="s">
        <v>1</v>
      </c>
      <c r="J167" s="17" t="s">
        <v>1176</v>
      </c>
      <c r="K167" s="17" t="s">
        <v>1354</v>
      </c>
      <c r="L167" s="17" t="s">
        <v>2</v>
      </c>
      <c r="M167" s="17" t="s">
        <v>27</v>
      </c>
      <c r="N167" s="17">
        <v>3.2</v>
      </c>
      <c r="O167" s="17">
        <v>4</v>
      </c>
      <c r="P167" s="17">
        <v>500</v>
      </c>
      <c r="Q167" s="17" t="s">
        <v>605</v>
      </c>
      <c r="R167" s="17"/>
      <c r="S167" s="17"/>
      <c r="T167" s="17"/>
      <c r="U167" s="17"/>
      <c r="V167" s="17" t="s">
        <v>5</v>
      </c>
      <c r="W167" s="17"/>
    </row>
    <row r="168" spans="1:24" ht="15" customHeight="1" x14ac:dyDescent="0.25">
      <c r="A168" s="42">
        <v>3690</v>
      </c>
      <c r="B168" s="17" t="s">
        <v>208</v>
      </c>
      <c r="C168" s="81" t="s">
        <v>111</v>
      </c>
      <c r="D168" s="17" t="s">
        <v>208</v>
      </c>
      <c r="E168" s="81" t="s">
        <v>1003</v>
      </c>
      <c r="F168" s="142" t="s">
        <v>282</v>
      </c>
      <c r="G168" s="17" t="s">
        <v>501</v>
      </c>
      <c r="H168" s="17" t="s">
        <v>1572</v>
      </c>
      <c r="I168" s="17" t="s">
        <v>1</v>
      </c>
      <c r="J168" s="17" t="s">
        <v>827</v>
      </c>
      <c r="K168" s="17" t="s">
        <v>1354</v>
      </c>
      <c r="L168" s="17" t="s">
        <v>2</v>
      </c>
      <c r="M168" s="17" t="s">
        <v>27</v>
      </c>
      <c r="N168" s="17">
        <v>3.2</v>
      </c>
      <c r="O168" s="17">
        <v>12</v>
      </c>
      <c r="P168" s="17">
        <v>500</v>
      </c>
      <c r="Q168" s="17" t="s">
        <v>37</v>
      </c>
      <c r="R168" s="17"/>
      <c r="S168" s="19">
        <v>41564</v>
      </c>
      <c r="T168" s="17" t="s">
        <v>4</v>
      </c>
      <c r="U168" s="17">
        <v>72970</v>
      </c>
      <c r="V168" s="17" t="s">
        <v>5</v>
      </c>
      <c r="W168" s="17"/>
    </row>
    <row r="169" spans="1:24" ht="15" customHeight="1" x14ac:dyDescent="0.25">
      <c r="A169" s="47">
        <v>3601</v>
      </c>
      <c r="B169" s="20" t="s">
        <v>788</v>
      </c>
      <c r="C169" s="17" t="s">
        <v>352</v>
      </c>
      <c r="D169" s="20" t="s">
        <v>789</v>
      </c>
      <c r="E169" s="81" t="s">
        <v>963</v>
      </c>
      <c r="F169" s="142" t="s">
        <v>128</v>
      </c>
      <c r="G169" s="17" t="s">
        <v>669</v>
      </c>
      <c r="H169" s="17" t="s">
        <v>1572</v>
      </c>
      <c r="I169" s="17" t="s">
        <v>1</v>
      </c>
      <c r="J169" s="20" t="s">
        <v>790</v>
      </c>
      <c r="K169" s="17" t="s">
        <v>1354</v>
      </c>
      <c r="L169" s="17" t="s">
        <v>2</v>
      </c>
      <c r="M169" s="17" t="s">
        <v>3</v>
      </c>
      <c r="N169" s="17">
        <v>3.2</v>
      </c>
      <c r="O169" s="17">
        <v>4</v>
      </c>
      <c r="P169" s="17">
        <v>500</v>
      </c>
      <c r="Q169" s="17" t="s">
        <v>37</v>
      </c>
      <c r="R169" s="20"/>
      <c r="S169" s="45">
        <v>41481</v>
      </c>
      <c r="T169" s="17" t="s">
        <v>4</v>
      </c>
      <c r="U169" s="20">
        <v>71274</v>
      </c>
      <c r="V169" s="20" t="s">
        <v>5</v>
      </c>
      <c r="W169" s="20"/>
    </row>
    <row r="170" spans="1:24" ht="15" customHeight="1" x14ac:dyDescent="0.25">
      <c r="A170" s="47">
        <v>3644</v>
      </c>
      <c r="B170" s="20" t="s">
        <v>1303</v>
      </c>
      <c r="C170" s="17" t="s">
        <v>352</v>
      </c>
      <c r="D170" s="20" t="s">
        <v>1202</v>
      </c>
      <c r="E170" s="81" t="s">
        <v>1306</v>
      </c>
      <c r="F170" s="142" t="s">
        <v>1305</v>
      </c>
      <c r="G170" s="20" t="s">
        <v>669</v>
      </c>
      <c r="H170" s="17" t="s">
        <v>1572</v>
      </c>
      <c r="I170" s="17" t="s">
        <v>1</v>
      </c>
      <c r="J170" s="20" t="s">
        <v>804</v>
      </c>
      <c r="K170" s="17" t="s">
        <v>1354</v>
      </c>
      <c r="L170" s="17" t="s">
        <v>2</v>
      </c>
      <c r="M170" s="17" t="s">
        <v>3</v>
      </c>
      <c r="N170" s="17">
        <v>3.2</v>
      </c>
      <c r="O170" s="17">
        <v>4</v>
      </c>
      <c r="P170" s="20">
        <v>500</v>
      </c>
      <c r="Q170" s="17" t="s">
        <v>37</v>
      </c>
      <c r="R170" s="20"/>
      <c r="S170" s="45">
        <v>41508</v>
      </c>
      <c r="T170" s="17" t="s">
        <v>4</v>
      </c>
      <c r="U170" s="20" t="s">
        <v>32</v>
      </c>
      <c r="V170" s="20" t="s">
        <v>5</v>
      </c>
      <c r="W170" s="20" t="s">
        <v>1304</v>
      </c>
    </row>
    <row r="171" spans="1:24" ht="15.75" customHeight="1" x14ac:dyDescent="0.25">
      <c r="A171" s="47">
        <v>3687</v>
      </c>
      <c r="B171" s="20" t="s">
        <v>824</v>
      </c>
      <c r="C171" s="20" t="s">
        <v>697</v>
      </c>
      <c r="D171" s="20" t="s">
        <v>825</v>
      </c>
      <c r="E171" s="81" t="s">
        <v>1308</v>
      </c>
      <c r="F171" s="142" t="s">
        <v>1307</v>
      </c>
      <c r="G171" s="20" t="s">
        <v>669</v>
      </c>
      <c r="H171" s="17" t="s">
        <v>1572</v>
      </c>
      <c r="I171" s="17" t="s">
        <v>1</v>
      </c>
      <c r="J171" s="20" t="s">
        <v>826</v>
      </c>
      <c r="K171" s="17" t="s">
        <v>1354</v>
      </c>
      <c r="L171" s="17" t="s">
        <v>2</v>
      </c>
      <c r="M171" s="17" t="s">
        <v>3</v>
      </c>
      <c r="N171" s="17">
        <v>3.2</v>
      </c>
      <c r="O171" s="17">
        <v>4</v>
      </c>
      <c r="P171" s="17">
        <v>500</v>
      </c>
      <c r="Q171" s="17" t="s">
        <v>37</v>
      </c>
      <c r="R171" s="20"/>
      <c r="S171" s="45">
        <v>41508</v>
      </c>
      <c r="T171" s="17" t="s">
        <v>4</v>
      </c>
      <c r="U171" s="20" t="s">
        <v>32</v>
      </c>
      <c r="V171" s="20" t="s">
        <v>5</v>
      </c>
      <c r="W171" s="20"/>
      <c r="X171" s="78" t="s">
        <v>1298</v>
      </c>
    </row>
    <row r="172" spans="1:24" ht="15" customHeight="1" x14ac:dyDescent="0.25">
      <c r="A172" s="47">
        <v>3655</v>
      </c>
      <c r="B172" s="20" t="s">
        <v>806</v>
      </c>
      <c r="C172" s="20" t="s">
        <v>697</v>
      </c>
      <c r="D172" s="20" t="s">
        <v>807</v>
      </c>
      <c r="E172" s="81" t="s">
        <v>1310</v>
      </c>
      <c r="F172" s="142" t="s">
        <v>1309</v>
      </c>
      <c r="G172" s="20" t="s">
        <v>669</v>
      </c>
      <c r="H172" s="17" t="s">
        <v>1572</v>
      </c>
      <c r="I172" s="17" t="s">
        <v>1</v>
      </c>
      <c r="J172" s="20" t="s">
        <v>808</v>
      </c>
      <c r="K172" s="17" t="s">
        <v>1354</v>
      </c>
      <c r="L172" s="17" t="s">
        <v>2</v>
      </c>
      <c r="M172" s="17" t="s">
        <v>3</v>
      </c>
      <c r="N172" s="17">
        <v>3.2</v>
      </c>
      <c r="O172" s="17">
        <v>4</v>
      </c>
      <c r="P172" s="17">
        <v>500</v>
      </c>
      <c r="Q172" s="17" t="s">
        <v>37</v>
      </c>
      <c r="R172" s="20"/>
      <c r="S172" s="45">
        <v>41508</v>
      </c>
      <c r="T172" s="17" t="s">
        <v>4</v>
      </c>
      <c r="U172" s="20" t="s">
        <v>32</v>
      </c>
      <c r="V172" s="20" t="s">
        <v>5</v>
      </c>
      <c r="W172" s="20"/>
      <c r="X172" s="78" t="s">
        <v>1298</v>
      </c>
    </row>
    <row r="173" spans="1:24" ht="15" customHeight="1" x14ac:dyDescent="0.25">
      <c r="A173" s="47">
        <v>3665</v>
      </c>
      <c r="B173" s="20" t="s">
        <v>722</v>
      </c>
      <c r="C173" s="20" t="s">
        <v>697</v>
      </c>
      <c r="D173" s="20" t="s">
        <v>723</v>
      </c>
      <c r="E173" s="81" t="s">
        <v>1312</v>
      </c>
      <c r="F173" s="142" t="s">
        <v>1311</v>
      </c>
      <c r="G173" s="20" t="s">
        <v>669</v>
      </c>
      <c r="H173" s="17" t="s">
        <v>1572</v>
      </c>
      <c r="I173" s="17" t="s">
        <v>1</v>
      </c>
      <c r="J173" s="20" t="s">
        <v>814</v>
      </c>
      <c r="K173" s="17" t="s">
        <v>1354</v>
      </c>
      <c r="L173" s="17" t="s">
        <v>2</v>
      </c>
      <c r="M173" s="17" t="s">
        <v>3</v>
      </c>
      <c r="N173" s="17">
        <v>3.2</v>
      </c>
      <c r="O173" s="17">
        <v>4</v>
      </c>
      <c r="P173" s="17">
        <v>500</v>
      </c>
      <c r="Q173" s="17" t="s">
        <v>37</v>
      </c>
      <c r="R173" s="20"/>
      <c r="S173" s="45">
        <v>41508</v>
      </c>
      <c r="T173" s="17" t="s">
        <v>4</v>
      </c>
      <c r="U173" s="20" t="s">
        <v>32</v>
      </c>
      <c r="V173" s="20" t="s">
        <v>5</v>
      </c>
      <c r="W173" s="20"/>
      <c r="X173" s="78" t="s">
        <v>1298</v>
      </c>
    </row>
    <row r="174" spans="1:24" ht="15" customHeight="1" x14ac:dyDescent="0.25">
      <c r="A174" s="42">
        <v>3109</v>
      </c>
      <c r="B174" s="17" t="s">
        <v>882</v>
      </c>
      <c r="C174" s="17" t="s">
        <v>23</v>
      </c>
      <c r="D174" s="17" t="s">
        <v>883</v>
      </c>
      <c r="E174" s="81" t="s">
        <v>1314</v>
      </c>
      <c r="F174" s="142" t="s">
        <v>1313</v>
      </c>
      <c r="G174" s="20" t="s">
        <v>669</v>
      </c>
      <c r="H174" s="17" t="s">
        <v>1572</v>
      </c>
      <c r="I174" s="17" t="s">
        <v>43</v>
      </c>
      <c r="J174" s="17" t="s">
        <v>884</v>
      </c>
      <c r="K174" s="17"/>
      <c r="L174" s="17" t="s">
        <v>1351</v>
      </c>
      <c r="M174" s="17" t="s">
        <v>318</v>
      </c>
      <c r="N174" s="17">
        <v>2.93</v>
      </c>
      <c r="O174" s="17">
        <v>2</v>
      </c>
      <c r="P174" s="17">
        <v>320</v>
      </c>
      <c r="Q174" s="17" t="s">
        <v>586</v>
      </c>
      <c r="R174" s="17"/>
      <c r="S174" s="19">
        <v>40329</v>
      </c>
      <c r="T174" s="17" t="s">
        <v>4</v>
      </c>
      <c r="U174" s="17">
        <v>53058</v>
      </c>
      <c r="V174" s="17" t="s">
        <v>5</v>
      </c>
      <c r="W174" s="17" t="s">
        <v>1215</v>
      </c>
      <c r="X174" s="78" t="s">
        <v>1298</v>
      </c>
    </row>
    <row r="175" spans="1:24" ht="15" customHeight="1" x14ac:dyDescent="0.25">
      <c r="A175" s="47">
        <v>3454</v>
      </c>
      <c r="B175" s="20" t="s">
        <v>764</v>
      </c>
      <c r="C175" s="20" t="s">
        <v>697</v>
      </c>
      <c r="D175" s="20" t="s">
        <v>765</v>
      </c>
      <c r="E175" s="17"/>
      <c r="F175" s="143"/>
      <c r="G175" s="20" t="s">
        <v>669</v>
      </c>
      <c r="H175" s="17" t="s">
        <v>1572</v>
      </c>
      <c r="I175" s="17" t="s">
        <v>43</v>
      </c>
      <c r="J175" s="20" t="s">
        <v>766</v>
      </c>
      <c r="K175" s="20" t="s">
        <v>45</v>
      </c>
      <c r="L175" s="17" t="s">
        <v>1351</v>
      </c>
      <c r="M175" s="17" t="s">
        <v>3</v>
      </c>
      <c r="N175" s="20">
        <v>3.1</v>
      </c>
      <c r="O175" s="17">
        <v>4</v>
      </c>
      <c r="P175" s="17">
        <v>500</v>
      </c>
      <c r="Q175" s="17" t="s">
        <v>37</v>
      </c>
      <c r="R175" s="20" t="s">
        <v>767</v>
      </c>
      <c r="S175" s="45">
        <v>41075</v>
      </c>
      <c r="T175" s="17" t="s">
        <v>4</v>
      </c>
      <c r="U175" s="20">
        <v>65955</v>
      </c>
      <c r="V175" s="20" t="s">
        <v>5</v>
      </c>
      <c r="W175" s="20" t="s">
        <v>768</v>
      </c>
      <c r="X175" s="78" t="s">
        <v>1298</v>
      </c>
    </row>
    <row r="176" spans="1:24" ht="15" customHeight="1" x14ac:dyDescent="0.25">
      <c r="A176" s="113">
        <v>3636</v>
      </c>
      <c r="B176" s="20" t="s">
        <v>800</v>
      </c>
      <c r="C176" s="20" t="s">
        <v>697</v>
      </c>
      <c r="D176" s="20" t="s">
        <v>801</v>
      </c>
      <c r="E176" s="81" t="s">
        <v>1316</v>
      </c>
      <c r="F176" s="142" t="s">
        <v>1315</v>
      </c>
      <c r="G176" s="20" t="s">
        <v>669</v>
      </c>
      <c r="H176" s="17" t="s">
        <v>1572</v>
      </c>
      <c r="I176" s="17" t="s">
        <v>1</v>
      </c>
      <c r="J176" s="20" t="s">
        <v>802</v>
      </c>
      <c r="K176" s="17" t="s">
        <v>1354</v>
      </c>
      <c r="L176" s="17" t="s">
        <v>2</v>
      </c>
      <c r="M176" s="17" t="s">
        <v>3</v>
      </c>
      <c r="N176" s="20">
        <v>3.2</v>
      </c>
      <c r="O176" s="17">
        <v>4</v>
      </c>
      <c r="P176" s="17">
        <v>500</v>
      </c>
      <c r="Q176" s="17" t="s">
        <v>37</v>
      </c>
      <c r="R176" s="20"/>
      <c r="S176" s="45">
        <v>41508</v>
      </c>
      <c r="T176" s="17" t="s">
        <v>4</v>
      </c>
      <c r="U176" s="20" t="s">
        <v>32</v>
      </c>
      <c r="V176" s="20" t="s">
        <v>5</v>
      </c>
      <c r="W176" s="20" t="s">
        <v>1216</v>
      </c>
      <c r="X176" s="78" t="s">
        <v>1298</v>
      </c>
    </row>
    <row r="177" spans="1:24" ht="15" customHeight="1" x14ac:dyDescent="0.25">
      <c r="A177" s="47">
        <v>3270</v>
      </c>
      <c r="B177" s="20" t="s">
        <v>724</v>
      </c>
      <c r="C177" s="20" t="s">
        <v>697</v>
      </c>
      <c r="D177" s="20" t="s">
        <v>725</v>
      </c>
      <c r="E177" s="81" t="s">
        <v>1318</v>
      </c>
      <c r="F177" s="142" t="s">
        <v>1317</v>
      </c>
      <c r="G177" s="20" t="s">
        <v>669</v>
      </c>
      <c r="H177" s="17" t="s">
        <v>1572</v>
      </c>
      <c r="I177" s="17" t="s">
        <v>43</v>
      </c>
      <c r="J177" s="20" t="s">
        <v>726</v>
      </c>
      <c r="K177" s="20" t="s">
        <v>105</v>
      </c>
      <c r="L177" s="17" t="s">
        <v>1351</v>
      </c>
      <c r="M177" s="17" t="s">
        <v>3</v>
      </c>
      <c r="N177" s="20">
        <v>3</v>
      </c>
      <c r="O177" s="17">
        <v>2</v>
      </c>
      <c r="P177" s="17">
        <v>500</v>
      </c>
      <c r="Q177" s="17" t="s">
        <v>37</v>
      </c>
      <c r="R177" s="20" t="s">
        <v>727</v>
      </c>
      <c r="S177" s="45">
        <v>40660</v>
      </c>
      <c r="T177" s="17" t="s">
        <v>4</v>
      </c>
      <c r="U177" s="20">
        <v>58907</v>
      </c>
      <c r="V177" s="20" t="s">
        <v>5</v>
      </c>
      <c r="W177" s="20"/>
      <c r="X177" s="78" t="s">
        <v>1298</v>
      </c>
    </row>
    <row r="178" spans="1:24" ht="15" customHeight="1" x14ac:dyDescent="0.25">
      <c r="A178" s="47">
        <v>3271</v>
      </c>
      <c r="B178" s="20" t="s">
        <v>728</v>
      </c>
      <c r="C178" s="20" t="s">
        <v>697</v>
      </c>
      <c r="D178" s="20" t="s">
        <v>729</v>
      </c>
      <c r="E178" s="81" t="s">
        <v>1320</v>
      </c>
      <c r="F178" s="142" t="s">
        <v>1319</v>
      </c>
      <c r="G178" s="20" t="s">
        <v>669</v>
      </c>
      <c r="H178" s="17" t="s">
        <v>1572</v>
      </c>
      <c r="I178" s="17" t="s">
        <v>43</v>
      </c>
      <c r="J178" s="20" t="s">
        <v>730</v>
      </c>
      <c r="K178" s="20" t="s">
        <v>105</v>
      </c>
      <c r="L178" s="17" t="s">
        <v>1351</v>
      </c>
      <c r="M178" s="17" t="s">
        <v>3</v>
      </c>
      <c r="N178" s="20">
        <v>3</v>
      </c>
      <c r="O178" s="17">
        <v>2</v>
      </c>
      <c r="P178" s="17">
        <v>500</v>
      </c>
      <c r="Q178" s="17" t="s">
        <v>37</v>
      </c>
      <c r="R178" s="20" t="s">
        <v>731</v>
      </c>
      <c r="S178" s="45">
        <v>40660</v>
      </c>
      <c r="T178" s="17" t="s">
        <v>4</v>
      </c>
      <c r="U178" s="20">
        <v>58918</v>
      </c>
      <c r="V178" s="20" t="s">
        <v>5</v>
      </c>
      <c r="W178" s="20" t="s">
        <v>732</v>
      </c>
      <c r="X178" s="78" t="s">
        <v>1298</v>
      </c>
    </row>
    <row r="179" spans="1:24" ht="15" customHeight="1" x14ac:dyDescent="0.25">
      <c r="A179" s="47">
        <v>3193</v>
      </c>
      <c r="B179" s="20" t="s">
        <v>714</v>
      </c>
      <c r="C179" s="20" t="s">
        <v>697</v>
      </c>
      <c r="D179" s="20" t="s">
        <v>715</v>
      </c>
      <c r="E179" s="17"/>
      <c r="F179" s="143"/>
      <c r="G179" s="20" t="s">
        <v>669</v>
      </c>
      <c r="H179" s="17" t="s">
        <v>1572</v>
      </c>
      <c r="I179" s="17" t="s">
        <v>43</v>
      </c>
      <c r="J179" s="20" t="s">
        <v>716</v>
      </c>
      <c r="K179" s="20" t="s">
        <v>317</v>
      </c>
      <c r="L179" s="17" t="s">
        <v>1351</v>
      </c>
      <c r="M179" s="17" t="s">
        <v>318</v>
      </c>
      <c r="N179" s="20">
        <v>2.93</v>
      </c>
      <c r="O179" s="17">
        <v>2</v>
      </c>
      <c r="P179" s="20">
        <v>320</v>
      </c>
      <c r="Q179" s="17" t="s">
        <v>586</v>
      </c>
      <c r="R179" s="20" t="s">
        <v>717</v>
      </c>
      <c r="S179" s="45">
        <v>40464</v>
      </c>
      <c r="T179" s="17" t="s">
        <v>4</v>
      </c>
      <c r="U179" s="20">
        <v>55533</v>
      </c>
      <c r="V179" s="20" t="s">
        <v>5</v>
      </c>
      <c r="W179" s="20"/>
      <c r="X179" s="78" t="s">
        <v>1298</v>
      </c>
    </row>
    <row r="180" spans="1:24" ht="15" customHeight="1" x14ac:dyDescent="0.25">
      <c r="A180" s="47">
        <v>3421</v>
      </c>
      <c r="B180" s="20" t="s">
        <v>752</v>
      </c>
      <c r="C180" s="20" t="s">
        <v>697</v>
      </c>
      <c r="D180" s="20" t="s">
        <v>753</v>
      </c>
      <c r="E180" s="81" t="s">
        <v>1322</v>
      </c>
      <c r="F180" s="142" t="s">
        <v>1321</v>
      </c>
      <c r="G180" s="20" t="s">
        <v>669</v>
      </c>
      <c r="H180" s="17" t="s">
        <v>1572</v>
      </c>
      <c r="I180" s="17" t="s">
        <v>43</v>
      </c>
      <c r="J180" s="20" t="s">
        <v>754</v>
      </c>
      <c r="K180" s="20" t="s">
        <v>45</v>
      </c>
      <c r="L180" s="17" t="s">
        <v>1351</v>
      </c>
      <c r="M180" s="17" t="s">
        <v>3</v>
      </c>
      <c r="N180" s="20">
        <v>3</v>
      </c>
      <c r="O180" s="17">
        <v>4</v>
      </c>
      <c r="P180" s="17">
        <v>500</v>
      </c>
      <c r="Q180" s="17" t="s">
        <v>37</v>
      </c>
      <c r="R180" s="20" t="s">
        <v>755</v>
      </c>
      <c r="S180" s="45">
        <v>40981</v>
      </c>
      <c r="T180" s="17" t="s">
        <v>4</v>
      </c>
      <c r="U180" s="20">
        <v>64456</v>
      </c>
      <c r="V180" s="20" t="s">
        <v>5</v>
      </c>
      <c r="W180" s="20"/>
      <c r="X180" s="78" t="s">
        <v>1298</v>
      </c>
    </row>
    <row r="181" spans="1:24" ht="15" customHeight="1" x14ac:dyDescent="0.25">
      <c r="A181" s="47">
        <v>3313</v>
      </c>
      <c r="B181" s="20" t="s">
        <v>738</v>
      </c>
      <c r="C181" s="20" t="s">
        <v>697</v>
      </c>
      <c r="D181" s="20" t="s">
        <v>739</v>
      </c>
      <c r="E181" s="17"/>
      <c r="F181" s="143"/>
      <c r="G181" s="20" t="s">
        <v>669</v>
      </c>
      <c r="H181" s="17" t="s">
        <v>1572</v>
      </c>
      <c r="I181" s="17" t="s">
        <v>43</v>
      </c>
      <c r="J181" s="20" t="s">
        <v>740</v>
      </c>
      <c r="K181" s="20" t="s">
        <v>741</v>
      </c>
      <c r="L181" s="17" t="s">
        <v>1351</v>
      </c>
      <c r="M181" s="17" t="s">
        <v>3</v>
      </c>
      <c r="N181" s="20">
        <v>3</v>
      </c>
      <c r="O181" s="17">
        <v>2</v>
      </c>
      <c r="P181" s="17">
        <v>500</v>
      </c>
      <c r="Q181" s="17" t="s">
        <v>37</v>
      </c>
      <c r="R181" s="20" t="s">
        <v>742</v>
      </c>
      <c r="S181" s="45">
        <v>40730</v>
      </c>
      <c r="T181" s="17" t="s">
        <v>4</v>
      </c>
      <c r="U181" s="20">
        <v>60254</v>
      </c>
      <c r="V181" s="20" t="s">
        <v>5</v>
      </c>
      <c r="W181" s="20"/>
      <c r="X181" s="78" t="s">
        <v>1298</v>
      </c>
    </row>
    <row r="182" spans="1:24" ht="15" customHeight="1" x14ac:dyDescent="0.25">
      <c r="A182" s="47">
        <v>3440</v>
      </c>
      <c r="B182" s="20" t="s">
        <v>760</v>
      </c>
      <c r="C182" s="20" t="s">
        <v>697</v>
      </c>
      <c r="D182" s="20" t="s">
        <v>761</v>
      </c>
      <c r="E182" s="81" t="s">
        <v>1324</v>
      </c>
      <c r="F182" s="142" t="s">
        <v>1323</v>
      </c>
      <c r="G182" s="20" t="s">
        <v>669</v>
      </c>
      <c r="H182" s="17" t="s">
        <v>1572</v>
      </c>
      <c r="I182" s="17" t="s">
        <v>43</v>
      </c>
      <c r="J182" s="20" t="s">
        <v>762</v>
      </c>
      <c r="K182" s="20" t="s">
        <v>45</v>
      </c>
      <c r="L182" s="17" t="s">
        <v>1351</v>
      </c>
      <c r="M182" s="17" t="s">
        <v>3</v>
      </c>
      <c r="N182" s="20">
        <v>3.1</v>
      </c>
      <c r="O182" s="17">
        <v>4</v>
      </c>
      <c r="P182" s="17">
        <v>500</v>
      </c>
      <c r="Q182" s="17" t="s">
        <v>37</v>
      </c>
      <c r="R182" s="20" t="s">
        <v>763</v>
      </c>
      <c r="S182" s="45">
        <v>41059</v>
      </c>
      <c r="T182" s="17" t="s">
        <v>4</v>
      </c>
      <c r="U182" s="20">
        <v>65652</v>
      </c>
      <c r="V182" s="20" t="s">
        <v>5</v>
      </c>
      <c r="W182" s="20"/>
      <c r="X182" s="78" t="s">
        <v>1298</v>
      </c>
    </row>
    <row r="183" spans="1:24" ht="15" customHeight="1" x14ac:dyDescent="0.25">
      <c r="A183" s="47">
        <v>3746</v>
      </c>
      <c r="B183" s="20" t="s">
        <v>853</v>
      </c>
      <c r="C183" s="20" t="s">
        <v>697</v>
      </c>
      <c r="D183" s="20" t="s">
        <v>854</v>
      </c>
      <c r="E183" s="17"/>
      <c r="F183" s="143"/>
      <c r="G183" s="20" t="s">
        <v>669</v>
      </c>
      <c r="H183" s="17" t="s">
        <v>1572</v>
      </c>
      <c r="I183" s="17" t="s">
        <v>1</v>
      </c>
      <c r="J183" s="20" t="s">
        <v>67</v>
      </c>
      <c r="K183" s="17" t="s">
        <v>1354</v>
      </c>
      <c r="L183" s="17" t="s">
        <v>2</v>
      </c>
      <c r="M183" s="17" t="s">
        <v>3</v>
      </c>
      <c r="N183" s="20">
        <v>3.2</v>
      </c>
      <c r="O183" s="17">
        <v>4</v>
      </c>
      <c r="P183" s="17">
        <v>500</v>
      </c>
      <c r="Q183" s="17" t="s">
        <v>37</v>
      </c>
      <c r="R183" s="20"/>
      <c r="S183" s="45">
        <v>41508</v>
      </c>
      <c r="T183" s="17" t="s">
        <v>4</v>
      </c>
      <c r="U183" s="20" t="s">
        <v>32</v>
      </c>
      <c r="V183" s="20" t="s">
        <v>5</v>
      </c>
      <c r="W183" s="20"/>
      <c r="X183" s="78" t="s">
        <v>1298</v>
      </c>
    </row>
    <row r="184" spans="1:24" ht="15" customHeight="1" x14ac:dyDescent="0.25">
      <c r="A184" s="47">
        <v>2538</v>
      </c>
      <c r="B184" s="20" t="s">
        <v>696</v>
      </c>
      <c r="C184" s="20" t="s">
        <v>697</v>
      </c>
      <c r="D184" s="20" t="s">
        <v>698</v>
      </c>
      <c r="E184" s="81" t="s">
        <v>1326</v>
      </c>
      <c r="F184" s="142" t="s">
        <v>1325</v>
      </c>
      <c r="G184" s="20" t="s">
        <v>669</v>
      </c>
      <c r="H184" s="17" t="s">
        <v>1572</v>
      </c>
      <c r="I184" s="17" t="s">
        <v>43</v>
      </c>
      <c r="J184" s="20" t="s">
        <v>694</v>
      </c>
      <c r="K184" s="20" t="s">
        <v>699</v>
      </c>
      <c r="L184" s="17" t="s">
        <v>1351</v>
      </c>
      <c r="M184" s="20" t="s">
        <v>695</v>
      </c>
      <c r="N184" s="20">
        <v>3</v>
      </c>
      <c r="O184" s="20">
        <v>1</v>
      </c>
      <c r="P184" s="20">
        <v>800</v>
      </c>
      <c r="Q184" s="17" t="s">
        <v>586</v>
      </c>
      <c r="R184" s="20" t="s">
        <v>700</v>
      </c>
      <c r="S184" s="45">
        <v>38799</v>
      </c>
      <c r="T184" s="17" t="s">
        <v>4</v>
      </c>
      <c r="U184" s="20">
        <v>27344</v>
      </c>
      <c r="V184" s="20" t="s">
        <v>5</v>
      </c>
      <c r="W184" s="20" t="s">
        <v>701</v>
      </c>
      <c r="X184" s="78" t="s">
        <v>1298</v>
      </c>
    </row>
    <row r="185" spans="1:24" ht="15.75" customHeight="1" x14ac:dyDescent="0.25">
      <c r="A185" s="47">
        <v>3747</v>
      </c>
      <c r="B185" s="20" t="s">
        <v>704</v>
      </c>
      <c r="C185" s="20" t="s">
        <v>697</v>
      </c>
      <c r="D185" s="20" t="s">
        <v>705</v>
      </c>
      <c r="E185" s="17"/>
      <c r="F185" s="143"/>
      <c r="G185" s="20" t="s">
        <v>669</v>
      </c>
      <c r="H185" s="17" t="s">
        <v>1572</v>
      </c>
      <c r="I185" s="17" t="s">
        <v>1</v>
      </c>
      <c r="J185" s="20" t="s">
        <v>67</v>
      </c>
      <c r="K185" s="17" t="s">
        <v>1354</v>
      </c>
      <c r="L185" s="17" t="s">
        <v>2</v>
      </c>
      <c r="M185" s="17" t="s">
        <v>3</v>
      </c>
      <c r="N185" s="20">
        <v>3.2</v>
      </c>
      <c r="O185" s="17">
        <v>4</v>
      </c>
      <c r="P185" s="17">
        <v>500</v>
      </c>
      <c r="Q185" s="17" t="s">
        <v>37</v>
      </c>
      <c r="R185" s="20"/>
      <c r="S185" s="45">
        <v>41508</v>
      </c>
      <c r="T185" s="17" t="s">
        <v>4</v>
      </c>
      <c r="U185" s="20" t="s">
        <v>32</v>
      </c>
      <c r="V185" s="20" t="s">
        <v>5</v>
      </c>
      <c r="W185" s="20"/>
      <c r="X185" s="78" t="s">
        <v>1298</v>
      </c>
    </row>
    <row r="186" spans="1:24" ht="15" customHeight="1" x14ac:dyDescent="0.25">
      <c r="A186" s="47">
        <v>3712</v>
      </c>
      <c r="B186" s="20" t="s">
        <v>833</v>
      </c>
      <c r="C186" s="20" t="s">
        <v>697</v>
      </c>
      <c r="D186" s="20" t="s">
        <v>834</v>
      </c>
      <c r="E186" s="17"/>
      <c r="F186" s="143"/>
      <c r="G186" s="20" t="s">
        <v>669</v>
      </c>
      <c r="H186" s="17" t="s">
        <v>1572</v>
      </c>
      <c r="I186" s="17" t="s">
        <v>1</v>
      </c>
      <c r="J186" s="20" t="s">
        <v>826</v>
      </c>
      <c r="K186" s="17" t="s">
        <v>1354</v>
      </c>
      <c r="L186" s="17" t="s">
        <v>2</v>
      </c>
      <c r="M186" s="17" t="s">
        <v>3</v>
      </c>
      <c r="N186" s="20">
        <v>3.2</v>
      </c>
      <c r="O186" s="17">
        <v>4</v>
      </c>
      <c r="P186" s="17">
        <v>500</v>
      </c>
      <c r="Q186" s="17" t="s">
        <v>37</v>
      </c>
      <c r="R186" s="20"/>
      <c r="S186" s="45">
        <v>41508</v>
      </c>
      <c r="T186" s="17" t="s">
        <v>4</v>
      </c>
      <c r="U186" s="20" t="s">
        <v>32</v>
      </c>
      <c r="V186" s="20" t="s">
        <v>5</v>
      </c>
      <c r="W186" s="20"/>
      <c r="X186" s="78" t="s">
        <v>1298</v>
      </c>
    </row>
    <row r="187" spans="1:24" ht="15" customHeight="1" x14ac:dyDescent="0.25">
      <c r="A187" s="47">
        <v>3728</v>
      </c>
      <c r="B187" s="20" t="s">
        <v>833</v>
      </c>
      <c r="C187" s="20" t="s">
        <v>697</v>
      </c>
      <c r="D187" s="20" t="s">
        <v>842</v>
      </c>
      <c r="E187" s="17"/>
      <c r="F187" s="143"/>
      <c r="G187" s="20" t="s">
        <v>669</v>
      </c>
      <c r="H187" s="17" t="s">
        <v>1572</v>
      </c>
      <c r="I187" s="17" t="s">
        <v>1</v>
      </c>
      <c r="J187" s="20" t="s">
        <v>62</v>
      </c>
      <c r="K187" s="17" t="s">
        <v>1354</v>
      </c>
      <c r="L187" s="17" t="s">
        <v>2</v>
      </c>
      <c r="M187" s="17" t="s">
        <v>3</v>
      </c>
      <c r="N187" s="20">
        <v>3.2</v>
      </c>
      <c r="O187" s="17">
        <v>16</v>
      </c>
      <c r="P187" s="17">
        <v>500</v>
      </c>
      <c r="Q187" s="17" t="s">
        <v>37</v>
      </c>
      <c r="R187" s="20"/>
      <c r="S187" s="45">
        <v>41508</v>
      </c>
      <c r="T187" s="17" t="s">
        <v>4</v>
      </c>
      <c r="U187" s="20" t="s">
        <v>32</v>
      </c>
      <c r="V187" s="20" t="s">
        <v>5</v>
      </c>
      <c r="W187" s="20"/>
      <c r="X187" s="78" t="s">
        <v>1298</v>
      </c>
    </row>
    <row r="188" spans="1:24" ht="15" customHeight="1" x14ac:dyDescent="0.25">
      <c r="A188" s="42">
        <v>3159</v>
      </c>
      <c r="B188" s="17" t="s">
        <v>1269</v>
      </c>
      <c r="C188" s="17" t="s">
        <v>68</v>
      </c>
      <c r="D188" s="17" t="s">
        <v>1267</v>
      </c>
      <c r="E188" s="81" t="s">
        <v>1328</v>
      </c>
      <c r="F188" s="142" t="s">
        <v>1327</v>
      </c>
      <c r="G188" s="20" t="s">
        <v>669</v>
      </c>
      <c r="H188" s="17" t="s">
        <v>1572</v>
      </c>
      <c r="I188" s="17" t="s">
        <v>43</v>
      </c>
      <c r="J188" s="17" t="s">
        <v>886</v>
      </c>
      <c r="K188" s="17" t="s">
        <v>1374</v>
      </c>
      <c r="L188" s="17" t="s">
        <v>1351</v>
      </c>
      <c r="M188" s="17" t="s">
        <v>318</v>
      </c>
      <c r="N188" s="17">
        <v>2.93</v>
      </c>
      <c r="O188" s="17">
        <v>2</v>
      </c>
      <c r="P188" s="17">
        <v>320</v>
      </c>
      <c r="Q188" s="17" t="s">
        <v>586</v>
      </c>
      <c r="R188" s="17" t="s">
        <v>887</v>
      </c>
      <c r="S188" s="19">
        <v>40396</v>
      </c>
      <c r="T188" s="17" t="s">
        <v>4</v>
      </c>
      <c r="U188" s="17">
        <v>54345</v>
      </c>
      <c r="V188" s="17" t="s">
        <v>5</v>
      </c>
      <c r="W188" s="17" t="s">
        <v>888</v>
      </c>
      <c r="X188" s="78" t="s">
        <v>1298</v>
      </c>
    </row>
    <row r="189" spans="1:24" ht="15" customHeight="1" x14ac:dyDescent="0.25">
      <c r="A189" s="42">
        <v>3322</v>
      </c>
      <c r="B189" s="17" t="s">
        <v>829</v>
      </c>
      <c r="C189" s="126" t="s">
        <v>350</v>
      </c>
      <c r="D189" s="17" t="s">
        <v>1268</v>
      </c>
      <c r="E189" s="81" t="s">
        <v>1330</v>
      </c>
      <c r="F189" s="142" t="s">
        <v>1329</v>
      </c>
      <c r="G189" s="20" t="s">
        <v>669</v>
      </c>
      <c r="H189" s="17" t="s">
        <v>1572</v>
      </c>
      <c r="I189" s="17" t="s">
        <v>1</v>
      </c>
      <c r="J189" s="17" t="s">
        <v>743</v>
      </c>
      <c r="K189" s="17" t="s">
        <v>1372</v>
      </c>
      <c r="L189" s="17" t="s">
        <v>1373</v>
      </c>
      <c r="M189" s="17" t="s">
        <v>318</v>
      </c>
      <c r="N189" s="17">
        <v>2.93</v>
      </c>
      <c r="O189" s="17">
        <v>2</v>
      </c>
      <c r="P189" s="17">
        <v>320</v>
      </c>
      <c r="Q189" s="17" t="s">
        <v>37</v>
      </c>
      <c r="R189" s="17"/>
      <c r="S189" s="19">
        <v>40738</v>
      </c>
      <c r="T189" s="17" t="s">
        <v>4</v>
      </c>
      <c r="U189" s="17">
        <v>60412</v>
      </c>
      <c r="V189" s="17" t="s">
        <v>5</v>
      </c>
      <c r="W189" s="17" t="s">
        <v>871</v>
      </c>
      <c r="X189" s="78" t="s">
        <v>1298</v>
      </c>
    </row>
    <row r="190" spans="1:24" ht="15" customHeight="1" x14ac:dyDescent="0.25">
      <c r="A190" s="26">
        <v>3708</v>
      </c>
      <c r="B190" s="81" t="s">
        <v>1270</v>
      </c>
      <c r="C190" s="20" t="s">
        <v>111</v>
      </c>
      <c r="D190" s="17" t="s">
        <v>1271</v>
      </c>
      <c r="E190" s="17"/>
      <c r="F190" s="143"/>
      <c r="G190" s="20" t="s">
        <v>669</v>
      </c>
      <c r="H190" s="17" t="s">
        <v>1572</v>
      </c>
      <c r="I190" s="17" t="s">
        <v>1</v>
      </c>
      <c r="J190" s="17" t="s">
        <v>832</v>
      </c>
      <c r="K190" s="17" t="s">
        <v>1360</v>
      </c>
      <c r="L190" s="17" t="s">
        <v>206</v>
      </c>
      <c r="M190" s="17" t="s">
        <v>3</v>
      </c>
      <c r="N190" s="17">
        <v>2.2000000000000002</v>
      </c>
      <c r="O190" s="17">
        <v>4</v>
      </c>
      <c r="P190" s="17">
        <v>500</v>
      </c>
      <c r="Q190" s="17" t="s">
        <v>37</v>
      </c>
      <c r="R190" s="17"/>
      <c r="S190" s="19">
        <v>41577</v>
      </c>
      <c r="T190" s="17" t="s">
        <v>4</v>
      </c>
      <c r="U190" s="17">
        <v>73109</v>
      </c>
      <c r="V190" s="17" t="s">
        <v>5</v>
      </c>
      <c r="W190" s="17"/>
      <c r="X190" s="78" t="s">
        <v>1298</v>
      </c>
    </row>
    <row r="191" spans="1:24" ht="15" customHeight="1" thickBot="1" x14ac:dyDescent="0.3">
      <c r="A191" s="47">
        <v>3428</v>
      </c>
      <c r="B191" s="20" t="s">
        <v>327</v>
      </c>
      <c r="C191" s="20" t="s">
        <v>697</v>
      </c>
      <c r="D191" s="20" t="s">
        <v>756</v>
      </c>
      <c r="E191" s="81" t="s">
        <v>953</v>
      </c>
      <c r="F191" s="142" t="s">
        <v>346</v>
      </c>
      <c r="G191" s="20" t="s">
        <v>669</v>
      </c>
      <c r="H191" s="17" t="s">
        <v>1572</v>
      </c>
      <c r="I191" s="17" t="s">
        <v>43</v>
      </c>
      <c r="J191" s="20" t="s">
        <v>757</v>
      </c>
      <c r="K191" s="20" t="s">
        <v>45</v>
      </c>
      <c r="L191" s="17" t="s">
        <v>1351</v>
      </c>
      <c r="M191" s="17" t="s">
        <v>27</v>
      </c>
      <c r="N191" s="20">
        <v>2.2999999999999998</v>
      </c>
      <c r="O191" s="17">
        <v>4</v>
      </c>
      <c r="P191" s="17">
        <v>500</v>
      </c>
      <c r="Q191" s="17" t="s">
        <v>37</v>
      </c>
      <c r="R191" s="20" t="s">
        <v>758</v>
      </c>
      <c r="S191" s="45">
        <v>41009</v>
      </c>
      <c r="T191" s="17" t="s">
        <v>4</v>
      </c>
      <c r="U191" s="20">
        <v>64842</v>
      </c>
      <c r="V191" s="20" t="s">
        <v>5</v>
      </c>
      <c r="W191" s="20"/>
    </row>
    <row r="192" spans="1:24" ht="15" customHeight="1" thickBot="1" x14ac:dyDescent="0.3">
      <c r="A192" s="42">
        <v>3739</v>
      </c>
      <c r="B192" s="17" t="s">
        <v>843</v>
      </c>
      <c r="C192" s="17" t="s">
        <v>68</v>
      </c>
      <c r="D192" s="17" t="s">
        <v>844</v>
      </c>
      <c r="E192" s="125" t="s">
        <v>1425</v>
      </c>
      <c r="F192" s="145" t="s">
        <v>1424</v>
      </c>
      <c r="G192" s="20" t="s">
        <v>669</v>
      </c>
      <c r="H192" s="17" t="s">
        <v>1572</v>
      </c>
      <c r="I192" s="17" t="s">
        <v>1</v>
      </c>
      <c r="J192" s="17" t="s">
        <v>845</v>
      </c>
      <c r="K192" s="17" t="s">
        <v>1354</v>
      </c>
      <c r="L192" s="17" t="s">
        <v>2</v>
      </c>
      <c r="M192" s="17" t="s">
        <v>3</v>
      </c>
      <c r="N192" s="17">
        <v>3.2</v>
      </c>
      <c r="O192" s="17">
        <v>4</v>
      </c>
      <c r="P192" s="17">
        <v>500</v>
      </c>
      <c r="Q192" s="17" t="s">
        <v>37</v>
      </c>
      <c r="R192" s="17"/>
      <c r="S192" s="19">
        <v>41508</v>
      </c>
      <c r="T192" s="17" t="s">
        <v>4</v>
      </c>
      <c r="U192" s="17" t="s">
        <v>32</v>
      </c>
      <c r="V192" s="17" t="s">
        <v>5</v>
      </c>
      <c r="W192" s="17"/>
    </row>
    <row r="193" spans="1:24" ht="15" customHeight="1" x14ac:dyDescent="0.25">
      <c r="A193" s="42">
        <v>3719</v>
      </c>
      <c r="B193" s="17" t="s">
        <v>837</v>
      </c>
      <c r="C193" s="17" t="s">
        <v>68</v>
      </c>
      <c r="D193" s="17" t="s">
        <v>838</v>
      </c>
      <c r="E193" s="81" t="s">
        <v>1332</v>
      </c>
      <c r="F193" s="142" t="s">
        <v>1331</v>
      </c>
      <c r="G193" s="20" t="s">
        <v>669</v>
      </c>
      <c r="H193" s="17" t="s">
        <v>1572</v>
      </c>
      <c r="I193" s="17" t="s">
        <v>1</v>
      </c>
      <c r="J193" s="17" t="s">
        <v>839</v>
      </c>
      <c r="K193" s="17" t="s">
        <v>1354</v>
      </c>
      <c r="L193" s="17" t="s">
        <v>2</v>
      </c>
      <c r="M193" s="17" t="s">
        <v>3</v>
      </c>
      <c r="N193" s="17">
        <v>3.2</v>
      </c>
      <c r="O193" s="17">
        <v>4</v>
      </c>
      <c r="P193" s="17">
        <v>500</v>
      </c>
      <c r="Q193" s="17" t="s">
        <v>37</v>
      </c>
      <c r="R193" s="17"/>
      <c r="S193" s="19">
        <v>41508</v>
      </c>
      <c r="T193" s="17" t="s">
        <v>4</v>
      </c>
      <c r="U193" s="17" t="s">
        <v>32</v>
      </c>
      <c r="V193" s="17" t="s">
        <v>5</v>
      </c>
      <c r="W193" s="17"/>
    </row>
    <row r="194" spans="1:24" ht="15" customHeight="1" x14ac:dyDescent="0.25">
      <c r="A194" s="47">
        <v>3633</v>
      </c>
      <c r="B194" s="20" t="s">
        <v>796</v>
      </c>
      <c r="C194" s="20" t="s">
        <v>68</v>
      </c>
      <c r="D194" s="20" t="s">
        <v>797</v>
      </c>
      <c r="E194" s="81" t="s">
        <v>1334</v>
      </c>
      <c r="F194" s="142" t="s">
        <v>1333</v>
      </c>
      <c r="G194" s="20" t="s">
        <v>669</v>
      </c>
      <c r="H194" s="17" t="s">
        <v>1572</v>
      </c>
      <c r="I194" s="17" t="s">
        <v>1</v>
      </c>
      <c r="J194" s="20" t="s">
        <v>798</v>
      </c>
      <c r="K194" s="17" t="s">
        <v>1354</v>
      </c>
      <c r="L194" s="17" t="s">
        <v>2</v>
      </c>
      <c r="M194" s="17" t="s">
        <v>27</v>
      </c>
      <c r="N194" s="17">
        <v>3.2</v>
      </c>
      <c r="O194" s="17">
        <v>4</v>
      </c>
      <c r="P194" s="17">
        <v>500</v>
      </c>
      <c r="Q194" s="17" t="s">
        <v>37</v>
      </c>
      <c r="R194" s="20"/>
      <c r="S194" s="45">
        <v>41508</v>
      </c>
      <c r="T194" s="17" t="s">
        <v>4</v>
      </c>
      <c r="U194" s="20" t="s">
        <v>32</v>
      </c>
      <c r="V194" s="20" t="s">
        <v>5</v>
      </c>
      <c r="W194" s="20" t="s">
        <v>799</v>
      </c>
    </row>
    <row r="195" spans="1:24" ht="15" customHeight="1" x14ac:dyDescent="0.25">
      <c r="A195" s="42">
        <v>3745</v>
      </c>
      <c r="B195" s="17" t="s">
        <v>877</v>
      </c>
      <c r="C195" s="17" t="s">
        <v>350</v>
      </c>
      <c r="D195" s="17" t="s">
        <v>878</v>
      </c>
      <c r="E195" s="81" t="s">
        <v>1336</v>
      </c>
      <c r="F195" s="142" t="s">
        <v>1335</v>
      </c>
      <c r="G195" s="17" t="s">
        <v>669</v>
      </c>
      <c r="H195" s="17" t="s">
        <v>1572</v>
      </c>
      <c r="I195" s="17" t="s">
        <v>1</v>
      </c>
      <c r="J195" s="17" t="s">
        <v>1355</v>
      </c>
      <c r="K195" s="17" t="s">
        <v>1354</v>
      </c>
      <c r="L195" s="17" t="s">
        <v>2</v>
      </c>
      <c r="M195" s="17" t="s">
        <v>27</v>
      </c>
      <c r="N195" s="17">
        <v>3.2</v>
      </c>
      <c r="O195" s="17">
        <v>4</v>
      </c>
      <c r="P195" s="17">
        <v>500</v>
      </c>
      <c r="Q195" s="17" t="s">
        <v>37</v>
      </c>
      <c r="R195" s="17"/>
      <c r="S195" s="19">
        <v>41508</v>
      </c>
      <c r="T195" s="17" t="s">
        <v>4</v>
      </c>
      <c r="U195" s="17" t="s">
        <v>32</v>
      </c>
      <c r="V195" s="17" t="s">
        <v>5</v>
      </c>
      <c r="W195" s="17"/>
    </row>
    <row r="196" spans="1:24" ht="15" customHeight="1" x14ac:dyDescent="0.25">
      <c r="A196" s="42">
        <v>3353</v>
      </c>
      <c r="B196" s="17" t="s">
        <v>708</v>
      </c>
      <c r="C196" s="17" t="s">
        <v>703</v>
      </c>
      <c r="D196" s="17" t="s">
        <v>709</v>
      </c>
      <c r="E196" s="81" t="s">
        <v>1338</v>
      </c>
      <c r="F196" s="142" t="s">
        <v>1337</v>
      </c>
      <c r="G196" s="17" t="s">
        <v>669</v>
      </c>
      <c r="H196" s="17" t="s">
        <v>1572</v>
      </c>
      <c r="I196" s="17" t="s">
        <v>1</v>
      </c>
      <c r="J196" s="17" t="s">
        <v>748</v>
      </c>
      <c r="K196" s="17" t="s">
        <v>1359</v>
      </c>
      <c r="L196" s="17" t="s">
        <v>745</v>
      </c>
      <c r="M196" s="17" t="s">
        <v>3</v>
      </c>
      <c r="N196" s="17">
        <v>3.1</v>
      </c>
      <c r="O196" s="17">
        <v>2</v>
      </c>
      <c r="P196" s="17">
        <v>500</v>
      </c>
      <c r="Q196" s="17" t="s">
        <v>37</v>
      </c>
      <c r="R196" s="17"/>
      <c r="S196" s="19">
        <v>40836</v>
      </c>
      <c r="T196" s="17" t="s">
        <v>4</v>
      </c>
      <c r="U196" s="17">
        <v>62117</v>
      </c>
      <c r="V196" s="17" t="s">
        <v>5</v>
      </c>
      <c r="W196" s="127"/>
      <c r="X196" s="27" t="s">
        <v>1299</v>
      </c>
    </row>
    <row r="197" spans="1:24" x14ac:dyDescent="0.25">
      <c r="A197" s="26">
        <v>3887</v>
      </c>
      <c r="B197" s="17" t="s">
        <v>872</v>
      </c>
      <c r="C197" s="17" t="s">
        <v>703</v>
      </c>
      <c r="D197" s="17" t="s">
        <v>873</v>
      </c>
      <c r="E197" s="81" t="s">
        <v>1340</v>
      </c>
      <c r="F197" s="142" t="s">
        <v>1339</v>
      </c>
      <c r="G197" s="17" t="s">
        <v>669</v>
      </c>
      <c r="H197" s="17" t="s">
        <v>1572</v>
      </c>
      <c r="I197" s="17" t="s">
        <v>1</v>
      </c>
      <c r="J197" s="17" t="s">
        <v>920</v>
      </c>
      <c r="K197" s="17" t="s">
        <v>1353</v>
      </c>
      <c r="L197" s="17" t="s">
        <v>1061</v>
      </c>
      <c r="M197" s="17" t="s">
        <v>27</v>
      </c>
      <c r="N197" s="17">
        <v>4.59</v>
      </c>
      <c r="O197" s="17">
        <v>8</v>
      </c>
      <c r="P197" s="17">
        <v>500</v>
      </c>
      <c r="Q197" s="17" t="s">
        <v>37</v>
      </c>
      <c r="R197" s="17"/>
      <c r="S197" s="19">
        <v>42235</v>
      </c>
      <c r="T197" s="17" t="s">
        <v>4</v>
      </c>
      <c r="U197" s="17">
        <v>80749</v>
      </c>
      <c r="V197" s="17" t="s">
        <v>5</v>
      </c>
      <c r="W197" s="17"/>
      <c r="X197" s="27" t="s">
        <v>1299</v>
      </c>
    </row>
    <row r="198" spans="1:24" x14ac:dyDescent="0.25">
      <c r="A198" s="42">
        <v>3352</v>
      </c>
      <c r="B198" s="17" t="s">
        <v>840</v>
      </c>
      <c r="C198" s="17" t="s">
        <v>703</v>
      </c>
      <c r="D198" s="17" t="s">
        <v>643</v>
      </c>
      <c r="E198" s="81" t="s">
        <v>1031</v>
      </c>
      <c r="F198" s="142" t="s">
        <v>425</v>
      </c>
      <c r="G198" s="17" t="s">
        <v>669</v>
      </c>
      <c r="H198" s="17" t="s">
        <v>1572</v>
      </c>
      <c r="I198" s="17" t="s">
        <v>1</v>
      </c>
      <c r="J198" s="17" t="s">
        <v>747</v>
      </c>
      <c r="K198" s="17" t="s">
        <v>1359</v>
      </c>
      <c r="L198" s="17" t="s">
        <v>745</v>
      </c>
      <c r="M198" s="17" t="s">
        <v>3</v>
      </c>
      <c r="N198" s="17">
        <v>3.1</v>
      </c>
      <c r="O198" s="17">
        <v>2</v>
      </c>
      <c r="P198" s="17">
        <v>500</v>
      </c>
      <c r="Q198" s="17" t="s">
        <v>37</v>
      </c>
      <c r="R198" s="17"/>
      <c r="S198" s="19">
        <v>40836</v>
      </c>
      <c r="T198" s="17" t="s">
        <v>4</v>
      </c>
      <c r="U198" s="17">
        <v>62117</v>
      </c>
      <c r="V198" s="17" t="s">
        <v>5</v>
      </c>
      <c r="W198" s="17" t="s">
        <v>895</v>
      </c>
      <c r="X198" s="27" t="s">
        <v>1299</v>
      </c>
    </row>
    <row r="199" spans="1:24" x14ac:dyDescent="0.25">
      <c r="A199" s="42">
        <v>3213</v>
      </c>
      <c r="B199" s="17" t="s">
        <v>890</v>
      </c>
      <c r="C199" s="17" t="s">
        <v>23</v>
      </c>
      <c r="D199" s="17" t="s">
        <v>891</v>
      </c>
      <c r="E199" s="17"/>
      <c r="F199" s="143"/>
      <c r="G199" s="17" t="s">
        <v>669</v>
      </c>
      <c r="H199" s="17" t="s">
        <v>1572</v>
      </c>
      <c r="I199" s="17" t="s">
        <v>43</v>
      </c>
      <c r="J199" s="17" t="s">
        <v>718</v>
      </c>
      <c r="K199" s="17" t="s">
        <v>105</v>
      </c>
      <c r="L199" s="17" t="s">
        <v>1351</v>
      </c>
      <c r="M199" s="17" t="s">
        <v>3</v>
      </c>
      <c r="N199" s="17">
        <v>3</v>
      </c>
      <c r="O199" s="17">
        <v>4</v>
      </c>
      <c r="P199" s="17">
        <v>320</v>
      </c>
      <c r="Q199" s="17" t="s">
        <v>37</v>
      </c>
      <c r="R199" s="17" t="s">
        <v>719</v>
      </c>
      <c r="S199" s="19">
        <v>40529</v>
      </c>
      <c r="T199" s="17" t="s">
        <v>4</v>
      </c>
      <c r="U199" s="17">
        <v>56584</v>
      </c>
      <c r="V199" s="17" t="s">
        <v>5</v>
      </c>
      <c r="W199" s="17" t="s">
        <v>720</v>
      </c>
      <c r="X199" s="27" t="s">
        <v>1299</v>
      </c>
    </row>
    <row r="200" spans="1:24" x14ac:dyDescent="0.25">
      <c r="A200" s="128">
        <v>41</v>
      </c>
      <c r="B200" s="29" t="s">
        <v>1385</v>
      </c>
      <c r="C200" s="29" t="s">
        <v>38</v>
      </c>
      <c r="D200" s="29" t="s">
        <v>1385</v>
      </c>
      <c r="E200" s="48"/>
      <c r="F200" s="146"/>
      <c r="G200" s="17" t="s">
        <v>267</v>
      </c>
      <c r="H200" s="17" t="s">
        <v>1572</v>
      </c>
      <c r="I200" s="17" t="s">
        <v>1</v>
      </c>
      <c r="J200" s="29" t="s">
        <v>1405</v>
      </c>
      <c r="K200" s="29" t="s">
        <v>1423</v>
      </c>
      <c r="L200" s="17" t="s">
        <v>1422</v>
      </c>
      <c r="M200" s="17" t="s">
        <v>3</v>
      </c>
      <c r="N200" s="17">
        <v>4.59</v>
      </c>
      <c r="O200" s="17">
        <v>4</v>
      </c>
      <c r="P200" s="17">
        <v>500</v>
      </c>
      <c r="Q200" s="17" t="s">
        <v>37</v>
      </c>
      <c r="R200" s="48"/>
      <c r="S200" s="89">
        <v>42434</v>
      </c>
      <c r="T200" s="17" t="s">
        <v>4</v>
      </c>
      <c r="U200" s="48"/>
      <c r="V200" s="17" t="s">
        <v>5</v>
      </c>
      <c r="W200" s="48"/>
    </row>
    <row r="201" spans="1:24" x14ac:dyDescent="0.25">
      <c r="A201" s="128">
        <v>87</v>
      </c>
      <c r="B201" s="29" t="s">
        <v>1386</v>
      </c>
      <c r="C201" s="29" t="s">
        <v>38</v>
      </c>
      <c r="D201" s="29" t="s">
        <v>1386</v>
      </c>
      <c r="E201" s="48"/>
      <c r="F201" s="146"/>
      <c r="G201" s="17" t="s">
        <v>267</v>
      </c>
      <c r="H201" s="17" t="s">
        <v>1572</v>
      </c>
      <c r="I201" s="17" t="s">
        <v>1</v>
      </c>
      <c r="J201" s="29" t="s">
        <v>1419</v>
      </c>
      <c r="K201" s="29" t="s">
        <v>1423</v>
      </c>
      <c r="L201" s="17" t="s">
        <v>1422</v>
      </c>
      <c r="M201" s="17" t="s">
        <v>3</v>
      </c>
      <c r="N201" s="17">
        <v>4.59</v>
      </c>
      <c r="O201" s="17">
        <v>4</v>
      </c>
      <c r="P201" s="17">
        <v>500</v>
      </c>
      <c r="Q201" s="17" t="s">
        <v>37</v>
      </c>
      <c r="R201" s="48"/>
      <c r="S201" s="89">
        <v>42434</v>
      </c>
      <c r="T201" s="17" t="s">
        <v>4</v>
      </c>
      <c r="U201" s="48"/>
      <c r="V201" s="17" t="s">
        <v>5</v>
      </c>
      <c r="W201" s="48"/>
    </row>
    <row r="202" spans="1:24" x14ac:dyDescent="0.25">
      <c r="A202" s="128">
        <v>83</v>
      </c>
      <c r="B202" s="29" t="s">
        <v>1387</v>
      </c>
      <c r="C202" s="29" t="s">
        <v>38</v>
      </c>
      <c r="D202" s="29" t="s">
        <v>1387</v>
      </c>
      <c r="E202" s="48"/>
      <c r="F202" s="146"/>
      <c r="G202" s="17" t="s">
        <v>267</v>
      </c>
      <c r="H202" s="17" t="s">
        <v>1572</v>
      </c>
      <c r="I202" s="17" t="s">
        <v>1</v>
      </c>
      <c r="J202" s="29" t="s">
        <v>1418</v>
      </c>
      <c r="K202" s="29" t="s">
        <v>1423</v>
      </c>
      <c r="L202" s="17" t="s">
        <v>1422</v>
      </c>
      <c r="M202" s="17" t="s">
        <v>3</v>
      </c>
      <c r="N202" s="17">
        <v>4.59</v>
      </c>
      <c r="O202" s="17">
        <v>4</v>
      </c>
      <c r="P202" s="17">
        <v>500</v>
      </c>
      <c r="Q202" s="17" t="s">
        <v>37</v>
      </c>
      <c r="R202" s="48"/>
      <c r="S202" s="89">
        <v>42434</v>
      </c>
      <c r="T202" s="17" t="s">
        <v>4</v>
      </c>
      <c r="U202" s="48"/>
      <c r="V202" s="17" t="s">
        <v>5</v>
      </c>
      <c r="W202" s="48"/>
    </row>
    <row r="203" spans="1:24" x14ac:dyDescent="0.25">
      <c r="A203" s="128">
        <v>29</v>
      </c>
      <c r="B203" s="29" t="s">
        <v>1388</v>
      </c>
      <c r="C203" s="29" t="s">
        <v>38</v>
      </c>
      <c r="D203" s="29" t="s">
        <v>1388</v>
      </c>
      <c r="E203" s="48"/>
      <c r="F203" s="146"/>
      <c r="G203" s="17" t="s">
        <v>267</v>
      </c>
      <c r="H203" s="17" t="s">
        <v>1572</v>
      </c>
      <c r="I203" s="17" t="s">
        <v>1</v>
      </c>
      <c r="J203" s="29" t="s">
        <v>1411</v>
      </c>
      <c r="K203" s="29" t="s">
        <v>1423</v>
      </c>
      <c r="L203" s="17" t="s">
        <v>1422</v>
      </c>
      <c r="M203" s="17" t="s">
        <v>3</v>
      </c>
      <c r="N203" s="17">
        <v>4.59</v>
      </c>
      <c r="O203" s="17">
        <v>4</v>
      </c>
      <c r="P203" s="17">
        <v>500</v>
      </c>
      <c r="Q203" s="17" t="s">
        <v>37</v>
      </c>
      <c r="R203" s="48"/>
      <c r="S203" s="89">
        <v>42434</v>
      </c>
      <c r="T203" s="17" t="s">
        <v>4</v>
      </c>
      <c r="U203" s="48"/>
      <c r="V203" s="17" t="s">
        <v>5</v>
      </c>
      <c r="W203" s="48"/>
    </row>
    <row r="204" spans="1:24" x14ac:dyDescent="0.25">
      <c r="A204" s="128">
        <v>25</v>
      </c>
      <c r="B204" s="29" t="s">
        <v>1389</v>
      </c>
      <c r="C204" s="29" t="s">
        <v>38</v>
      </c>
      <c r="D204" s="29" t="s">
        <v>1389</v>
      </c>
      <c r="E204" s="48"/>
      <c r="F204" s="146"/>
      <c r="G204" s="17" t="s">
        <v>267</v>
      </c>
      <c r="H204" s="17" t="s">
        <v>1572</v>
      </c>
      <c r="I204" s="17" t="s">
        <v>1</v>
      </c>
      <c r="J204" s="29" t="s">
        <v>1410</v>
      </c>
      <c r="K204" s="29" t="s">
        <v>1423</v>
      </c>
      <c r="L204" s="17" t="s">
        <v>1422</v>
      </c>
      <c r="M204" s="17" t="s">
        <v>3</v>
      </c>
      <c r="N204" s="17">
        <v>4.59</v>
      </c>
      <c r="O204" s="17">
        <v>4</v>
      </c>
      <c r="P204" s="17">
        <v>500</v>
      </c>
      <c r="Q204" s="17" t="s">
        <v>37</v>
      </c>
      <c r="R204" s="48"/>
      <c r="S204" s="89">
        <v>42434</v>
      </c>
      <c r="T204" s="17" t="s">
        <v>4</v>
      </c>
      <c r="U204" s="48"/>
      <c r="V204" s="17" t="s">
        <v>5</v>
      </c>
      <c r="W204" s="48"/>
    </row>
    <row r="205" spans="1:24" x14ac:dyDescent="0.25">
      <c r="A205" s="128">
        <v>21</v>
      </c>
      <c r="B205" s="29" t="s">
        <v>1390</v>
      </c>
      <c r="C205" s="29" t="s">
        <v>38</v>
      </c>
      <c r="D205" s="29" t="s">
        <v>1390</v>
      </c>
      <c r="E205" s="48"/>
      <c r="F205" s="146"/>
      <c r="G205" s="17" t="s">
        <v>267</v>
      </c>
      <c r="H205" s="17" t="s">
        <v>1572</v>
      </c>
      <c r="I205" s="17" t="s">
        <v>1</v>
      </c>
      <c r="J205" s="29" t="s">
        <v>1409</v>
      </c>
      <c r="K205" s="29" t="s">
        <v>1423</v>
      </c>
      <c r="L205" s="17" t="s">
        <v>1422</v>
      </c>
      <c r="M205" s="17" t="s">
        <v>3</v>
      </c>
      <c r="N205" s="17">
        <v>4.59</v>
      </c>
      <c r="O205" s="17">
        <v>4</v>
      </c>
      <c r="P205" s="17">
        <v>500</v>
      </c>
      <c r="Q205" s="17" t="s">
        <v>37</v>
      </c>
      <c r="R205" s="48"/>
      <c r="S205" s="89">
        <v>42434</v>
      </c>
      <c r="T205" s="17" t="s">
        <v>4</v>
      </c>
      <c r="U205" s="48"/>
      <c r="V205" s="17" t="s">
        <v>5</v>
      </c>
      <c r="W205" s="48"/>
    </row>
    <row r="206" spans="1:24" x14ac:dyDescent="0.25">
      <c r="A206" s="128">
        <v>13</v>
      </c>
      <c r="B206" s="29" t="s">
        <v>1391</v>
      </c>
      <c r="C206" s="29" t="s">
        <v>38</v>
      </c>
      <c r="D206" s="29" t="s">
        <v>1391</v>
      </c>
      <c r="E206" s="48"/>
      <c r="F206" s="146"/>
      <c r="G206" s="17" t="s">
        <v>267</v>
      </c>
      <c r="H206" s="17" t="s">
        <v>1572</v>
      </c>
      <c r="I206" s="17" t="s">
        <v>1</v>
      </c>
      <c r="J206" s="29" t="s">
        <v>1407</v>
      </c>
      <c r="K206" s="29" t="s">
        <v>1423</v>
      </c>
      <c r="L206" s="17" t="s">
        <v>1422</v>
      </c>
      <c r="M206" s="17" t="s">
        <v>3</v>
      </c>
      <c r="N206" s="17">
        <v>4.59</v>
      </c>
      <c r="O206" s="17">
        <v>4</v>
      </c>
      <c r="P206" s="17">
        <v>500</v>
      </c>
      <c r="Q206" s="17" t="s">
        <v>37</v>
      </c>
      <c r="R206" s="48"/>
      <c r="S206" s="89">
        <v>42434</v>
      </c>
      <c r="T206" s="17" t="s">
        <v>4</v>
      </c>
      <c r="U206" s="48"/>
      <c r="V206" s="17" t="s">
        <v>5</v>
      </c>
      <c r="W206" s="48"/>
    </row>
    <row r="207" spans="1:24" x14ac:dyDescent="0.25">
      <c r="A207" s="128">
        <v>9</v>
      </c>
      <c r="B207" s="29" t="s">
        <v>1392</v>
      </c>
      <c r="C207" s="29" t="s">
        <v>38</v>
      </c>
      <c r="D207" s="29" t="s">
        <v>1392</v>
      </c>
      <c r="E207" s="48"/>
      <c r="F207" s="146"/>
      <c r="G207" s="17" t="s">
        <v>267</v>
      </c>
      <c r="H207" s="17" t="s">
        <v>1572</v>
      </c>
      <c r="I207" s="17" t="s">
        <v>1</v>
      </c>
      <c r="J207" s="29" t="s">
        <v>1406</v>
      </c>
      <c r="K207" s="29" t="s">
        <v>1423</v>
      </c>
      <c r="L207" s="17" t="s">
        <v>1422</v>
      </c>
      <c r="M207" s="17" t="s">
        <v>3</v>
      </c>
      <c r="N207" s="17">
        <v>4.59</v>
      </c>
      <c r="O207" s="17">
        <v>4</v>
      </c>
      <c r="P207" s="17">
        <v>500</v>
      </c>
      <c r="Q207" s="17" t="s">
        <v>37</v>
      </c>
      <c r="R207" s="48"/>
      <c r="S207" s="89">
        <v>42434</v>
      </c>
      <c r="T207" s="17" t="s">
        <v>4</v>
      </c>
      <c r="U207" s="48"/>
      <c r="V207" s="17" t="s">
        <v>5</v>
      </c>
      <c r="W207" s="48"/>
    </row>
    <row r="208" spans="1:24" x14ac:dyDescent="0.25">
      <c r="A208" s="128">
        <v>17</v>
      </c>
      <c r="B208" s="29" t="s">
        <v>1393</v>
      </c>
      <c r="C208" s="29" t="s">
        <v>38</v>
      </c>
      <c r="D208" s="29" t="s">
        <v>1393</v>
      </c>
      <c r="E208" s="48"/>
      <c r="F208" s="146"/>
      <c r="G208" s="17" t="s">
        <v>267</v>
      </c>
      <c r="H208" s="17" t="s">
        <v>1572</v>
      </c>
      <c r="I208" s="17" t="s">
        <v>1</v>
      </c>
      <c r="J208" s="29" t="s">
        <v>1408</v>
      </c>
      <c r="K208" s="29" t="s">
        <v>1423</v>
      </c>
      <c r="L208" s="17" t="s">
        <v>1422</v>
      </c>
      <c r="M208" s="17" t="s">
        <v>3</v>
      </c>
      <c r="N208" s="17">
        <v>4.59</v>
      </c>
      <c r="O208" s="17">
        <v>4</v>
      </c>
      <c r="P208" s="17">
        <v>500</v>
      </c>
      <c r="Q208" s="17" t="s">
        <v>37</v>
      </c>
      <c r="R208" s="48"/>
      <c r="S208" s="89">
        <v>42434</v>
      </c>
      <c r="T208" s="17" t="s">
        <v>4</v>
      </c>
      <c r="U208" s="48"/>
      <c r="V208" s="17" t="s">
        <v>5</v>
      </c>
      <c r="W208" s="48"/>
    </row>
    <row r="209" spans="1:23" x14ac:dyDescent="0.25">
      <c r="A209" s="128">
        <v>5</v>
      </c>
      <c r="B209" s="29" t="s">
        <v>1401</v>
      </c>
      <c r="C209" s="29" t="s">
        <v>38</v>
      </c>
      <c r="D209" s="29" t="s">
        <v>1420</v>
      </c>
      <c r="E209" s="48"/>
      <c r="F209" s="146"/>
      <c r="G209" s="17" t="s">
        <v>267</v>
      </c>
      <c r="H209" s="17" t="s">
        <v>1572</v>
      </c>
      <c r="I209" s="17" t="s">
        <v>1</v>
      </c>
      <c r="J209" s="29" t="s">
        <v>1404</v>
      </c>
      <c r="K209" s="29" t="s">
        <v>1423</v>
      </c>
      <c r="L209" s="17" t="s">
        <v>1422</v>
      </c>
      <c r="M209" s="17" t="s">
        <v>3</v>
      </c>
      <c r="N209" s="17">
        <v>4.59</v>
      </c>
      <c r="O209" s="17">
        <v>4</v>
      </c>
      <c r="P209" s="17">
        <v>500</v>
      </c>
      <c r="Q209" s="17" t="s">
        <v>37</v>
      </c>
      <c r="R209" s="48"/>
      <c r="S209" s="89">
        <v>42434</v>
      </c>
      <c r="T209" s="17" t="s">
        <v>4</v>
      </c>
      <c r="U209" s="48"/>
      <c r="V209" s="17" t="s">
        <v>5</v>
      </c>
      <c r="W209" s="48"/>
    </row>
    <row r="210" spans="1:23" x14ac:dyDescent="0.25">
      <c r="A210" s="128">
        <v>1</v>
      </c>
      <c r="B210" s="29" t="s">
        <v>1402</v>
      </c>
      <c r="C210" s="29" t="s">
        <v>38</v>
      </c>
      <c r="D210" s="29" t="s">
        <v>1421</v>
      </c>
      <c r="E210" s="48"/>
      <c r="F210" s="146"/>
      <c r="G210" s="17" t="s">
        <v>267</v>
      </c>
      <c r="H210" s="17" t="s">
        <v>1572</v>
      </c>
      <c r="I210" s="17" t="s">
        <v>1</v>
      </c>
      <c r="J210" s="29" t="s">
        <v>1403</v>
      </c>
      <c r="K210" s="29" t="s">
        <v>1423</v>
      </c>
      <c r="L210" s="17" t="s">
        <v>1422</v>
      </c>
      <c r="M210" s="17" t="s">
        <v>3</v>
      </c>
      <c r="N210" s="17">
        <v>4.59</v>
      </c>
      <c r="O210" s="17">
        <v>4</v>
      </c>
      <c r="P210" s="17">
        <v>500</v>
      </c>
      <c r="Q210" s="17" t="s">
        <v>37</v>
      </c>
      <c r="R210" s="48"/>
      <c r="S210" s="89">
        <v>42434</v>
      </c>
      <c r="T210" s="17" t="s">
        <v>4</v>
      </c>
      <c r="U210" s="48"/>
      <c r="V210" s="17" t="s">
        <v>5</v>
      </c>
      <c r="W210" s="48"/>
    </row>
    <row r="211" spans="1:23" x14ac:dyDescent="0.25">
      <c r="A211" s="128">
        <v>45</v>
      </c>
      <c r="B211" s="29" t="s">
        <v>1394</v>
      </c>
      <c r="C211" s="29" t="s">
        <v>38</v>
      </c>
      <c r="D211" s="29" t="s">
        <v>1394</v>
      </c>
      <c r="E211" s="48"/>
      <c r="F211" s="146"/>
      <c r="G211" s="17" t="s">
        <v>267</v>
      </c>
      <c r="H211" s="17" t="s">
        <v>1572</v>
      </c>
      <c r="I211" s="17" t="s">
        <v>1</v>
      </c>
      <c r="J211" s="29" t="s">
        <v>1413</v>
      </c>
      <c r="K211" s="29" t="s">
        <v>1423</v>
      </c>
      <c r="L211" s="17" t="s">
        <v>1422</v>
      </c>
      <c r="M211" s="17" t="s">
        <v>3</v>
      </c>
      <c r="N211" s="17">
        <v>4.59</v>
      </c>
      <c r="O211" s="17">
        <v>4</v>
      </c>
      <c r="P211" s="17">
        <v>500</v>
      </c>
      <c r="Q211" s="17" t="s">
        <v>37</v>
      </c>
      <c r="R211" s="48"/>
      <c r="S211" s="89">
        <v>42434</v>
      </c>
      <c r="T211" s="17" t="s">
        <v>4</v>
      </c>
      <c r="U211" s="48"/>
      <c r="V211" s="17" t="s">
        <v>5</v>
      </c>
      <c r="W211" s="48"/>
    </row>
    <row r="212" spans="1:23" x14ac:dyDescent="0.25">
      <c r="A212" s="128">
        <v>33</v>
      </c>
      <c r="B212" s="29" t="s">
        <v>1395</v>
      </c>
      <c r="C212" s="29" t="s">
        <v>38</v>
      </c>
      <c r="D212" s="29" t="s">
        <v>1395</v>
      </c>
      <c r="E212" s="48"/>
      <c r="F212" s="146"/>
      <c r="G212" s="17" t="s">
        <v>267</v>
      </c>
      <c r="H212" s="17" t="s">
        <v>1572</v>
      </c>
      <c r="I212" s="17" t="s">
        <v>1</v>
      </c>
      <c r="J212" s="29" t="s">
        <v>1412</v>
      </c>
      <c r="K212" s="29" t="s">
        <v>1423</v>
      </c>
      <c r="L212" s="17" t="s">
        <v>1422</v>
      </c>
      <c r="M212" s="17" t="s">
        <v>3</v>
      </c>
      <c r="N212" s="17">
        <v>4.59</v>
      </c>
      <c r="O212" s="17">
        <v>4</v>
      </c>
      <c r="P212" s="17">
        <v>500</v>
      </c>
      <c r="Q212" s="17" t="s">
        <v>37</v>
      </c>
      <c r="R212" s="48"/>
      <c r="S212" s="89">
        <v>42434</v>
      </c>
      <c r="T212" s="17" t="s">
        <v>4</v>
      </c>
      <c r="U212" s="48"/>
      <c r="V212" s="17" t="s">
        <v>5</v>
      </c>
      <c r="W212" s="48"/>
    </row>
    <row r="213" spans="1:23" x14ac:dyDescent="0.25">
      <c r="A213" s="128">
        <v>119</v>
      </c>
      <c r="B213" s="29" t="s">
        <v>1396</v>
      </c>
      <c r="C213" s="29" t="s">
        <v>38</v>
      </c>
      <c r="D213" s="29" t="s">
        <v>1396</v>
      </c>
      <c r="E213" s="48"/>
      <c r="F213" s="146"/>
      <c r="G213" s="17" t="s">
        <v>267</v>
      </c>
      <c r="H213" s="17" t="s">
        <v>1572</v>
      </c>
      <c r="I213" s="17" t="s">
        <v>1</v>
      </c>
      <c r="J213" s="29" t="s">
        <v>1413</v>
      </c>
      <c r="K213" s="29" t="s">
        <v>1423</v>
      </c>
      <c r="L213" s="17" t="s">
        <v>1422</v>
      </c>
      <c r="M213" s="17" t="s">
        <v>3</v>
      </c>
      <c r="N213" s="17">
        <v>4.59</v>
      </c>
      <c r="O213" s="17">
        <v>4</v>
      </c>
      <c r="P213" s="17">
        <v>500</v>
      </c>
      <c r="Q213" s="17" t="s">
        <v>37</v>
      </c>
      <c r="R213" s="48"/>
      <c r="S213" s="89">
        <v>42434</v>
      </c>
      <c r="T213" s="17" t="s">
        <v>4</v>
      </c>
      <c r="U213" s="48"/>
      <c r="V213" s="17" t="s">
        <v>5</v>
      </c>
      <c r="W213" s="48"/>
    </row>
    <row r="214" spans="1:23" x14ac:dyDescent="0.25">
      <c r="A214" s="128">
        <v>75</v>
      </c>
      <c r="B214" s="29" t="s">
        <v>1397</v>
      </c>
      <c r="C214" s="29" t="s">
        <v>38</v>
      </c>
      <c r="D214" s="29" t="s">
        <v>1397</v>
      </c>
      <c r="E214" s="48"/>
      <c r="F214" s="146"/>
      <c r="G214" s="17" t="s">
        <v>267</v>
      </c>
      <c r="H214" s="17" t="s">
        <v>1572</v>
      </c>
      <c r="I214" s="17" t="s">
        <v>1</v>
      </c>
      <c r="J214" s="29" t="s">
        <v>1416</v>
      </c>
      <c r="K214" s="29" t="s">
        <v>1423</v>
      </c>
      <c r="L214" s="17" t="s">
        <v>1422</v>
      </c>
      <c r="M214" s="17" t="s">
        <v>3</v>
      </c>
      <c r="N214" s="17">
        <v>4.59</v>
      </c>
      <c r="O214" s="17">
        <v>4</v>
      </c>
      <c r="P214" s="17">
        <v>500</v>
      </c>
      <c r="Q214" s="17" t="s">
        <v>37</v>
      </c>
      <c r="R214" s="48"/>
      <c r="S214" s="89">
        <v>42434</v>
      </c>
      <c r="T214" s="17" t="s">
        <v>4</v>
      </c>
      <c r="U214" s="48"/>
      <c r="V214" s="17" t="s">
        <v>5</v>
      </c>
      <c r="W214" s="48"/>
    </row>
    <row r="215" spans="1:23" x14ac:dyDescent="0.25">
      <c r="A215" s="128">
        <v>79</v>
      </c>
      <c r="B215" s="29" t="s">
        <v>1398</v>
      </c>
      <c r="C215" s="29" t="s">
        <v>38</v>
      </c>
      <c r="D215" s="29" t="s">
        <v>1398</v>
      </c>
      <c r="E215" s="48"/>
      <c r="F215" s="146"/>
      <c r="G215" s="17" t="s">
        <v>267</v>
      </c>
      <c r="H215" s="17" t="s">
        <v>1572</v>
      </c>
      <c r="I215" s="17" t="s">
        <v>1</v>
      </c>
      <c r="J215" s="29" t="s">
        <v>1417</v>
      </c>
      <c r="K215" s="29" t="s">
        <v>1423</v>
      </c>
      <c r="L215" s="17" t="s">
        <v>1422</v>
      </c>
      <c r="M215" s="17" t="s">
        <v>3</v>
      </c>
      <c r="N215" s="17">
        <v>4.59</v>
      </c>
      <c r="O215" s="17">
        <v>4</v>
      </c>
      <c r="P215" s="17">
        <v>500</v>
      </c>
      <c r="Q215" s="17" t="s">
        <v>37</v>
      </c>
      <c r="R215" s="48"/>
      <c r="S215" s="89">
        <v>42434</v>
      </c>
      <c r="T215" s="17" t="s">
        <v>4</v>
      </c>
      <c r="U215" s="48"/>
      <c r="V215" s="17" t="s">
        <v>5</v>
      </c>
      <c r="W215" s="48"/>
    </row>
    <row r="216" spans="1:23" x14ac:dyDescent="0.25">
      <c r="A216" s="128">
        <v>49</v>
      </c>
      <c r="B216" s="29" t="s">
        <v>1399</v>
      </c>
      <c r="C216" s="29" t="s">
        <v>38</v>
      </c>
      <c r="D216" s="29" t="s">
        <v>1399</v>
      </c>
      <c r="E216" s="48"/>
      <c r="F216" s="146"/>
      <c r="G216" s="17" t="s">
        <v>267</v>
      </c>
      <c r="H216" s="17" t="s">
        <v>1572</v>
      </c>
      <c r="I216" s="17" t="s">
        <v>1</v>
      </c>
      <c r="J216" s="97" t="s">
        <v>1414</v>
      </c>
      <c r="K216" s="29" t="s">
        <v>1423</v>
      </c>
      <c r="L216" s="17" t="s">
        <v>1422</v>
      </c>
      <c r="M216" s="17" t="s">
        <v>3</v>
      </c>
      <c r="N216" s="17">
        <v>4.59</v>
      </c>
      <c r="O216" s="17">
        <v>4</v>
      </c>
      <c r="P216" s="17">
        <v>500</v>
      </c>
      <c r="Q216" s="17" t="s">
        <v>37</v>
      </c>
      <c r="R216" s="48"/>
      <c r="S216" s="89">
        <v>42434</v>
      </c>
      <c r="T216" s="17" t="s">
        <v>4</v>
      </c>
      <c r="U216" s="48"/>
      <c r="V216" s="17" t="s">
        <v>5</v>
      </c>
      <c r="W216" s="48"/>
    </row>
    <row r="217" spans="1:23" x14ac:dyDescent="0.25">
      <c r="A217" s="128">
        <v>71</v>
      </c>
      <c r="B217" s="29" t="s">
        <v>1400</v>
      </c>
      <c r="C217" s="29" t="s">
        <v>38</v>
      </c>
      <c r="D217" s="29" t="s">
        <v>1400</v>
      </c>
      <c r="E217" s="129"/>
      <c r="F217" s="147"/>
      <c r="G217" s="130" t="s">
        <v>267</v>
      </c>
      <c r="H217" s="17" t="s">
        <v>1572</v>
      </c>
      <c r="I217" s="17" t="s">
        <v>1</v>
      </c>
      <c r="J217" s="29" t="s">
        <v>1415</v>
      </c>
      <c r="K217" s="29" t="s">
        <v>1423</v>
      </c>
      <c r="L217" s="17" t="s">
        <v>1422</v>
      </c>
      <c r="M217" s="17" t="s">
        <v>3</v>
      </c>
      <c r="N217" s="17">
        <v>4.59</v>
      </c>
      <c r="O217" s="17">
        <v>4</v>
      </c>
      <c r="P217" s="17">
        <v>500</v>
      </c>
      <c r="Q217" s="17" t="s">
        <v>37</v>
      </c>
      <c r="R217" s="48"/>
      <c r="S217" s="89">
        <v>42434</v>
      </c>
      <c r="T217" s="17" t="s">
        <v>4</v>
      </c>
      <c r="U217" s="48"/>
      <c r="V217" s="17" t="s">
        <v>5</v>
      </c>
      <c r="W217" s="48"/>
    </row>
    <row r="218" spans="1:23" x14ac:dyDescent="0.25">
      <c r="A218" s="42">
        <v>3574</v>
      </c>
      <c r="B218" s="17" t="s">
        <v>1480</v>
      </c>
      <c r="C218" s="17" t="s">
        <v>38</v>
      </c>
      <c r="D218" s="17" t="s">
        <v>1481</v>
      </c>
      <c r="E218" s="131" t="s">
        <v>1484</v>
      </c>
      <c r="F218" s="142" t="s">
        <v>1483</v>
      </c>
      <c r="G218" s="17" t="s">
        <v>267</v>
      </c>
      <c r="H218" s="17" t="s">
        <v>1572</v>
      </c>
      <c r="I218" s="17" t="s">
        <v>1</v>
      </c>
      <c r="J218" s="17" t="s">
        <v>1482</v>
      </c>
      <c r="K218" s="17" t="s">
        <v>1354</v>
      </c>
      <c r="L218" s="17" t="s">
        <v>2</v>
      </c>
      <c r="M218" s="17" t="s">
        <v>3</v>
      </c>
      <c r="N218" s="17">
        <v>3.22</v>
      </c>
      <c r="O218" s="17">
        <v>4</v>
      </c>
      <c r="P218" s="17">
        <v>500</v>
      </c>
      <c r="Q218" s="17" t="s">
        <v>37</v>
      </c>
      <c r="R218" s="17"/>
      <c r="S218" s="19">
        <v>41445</v>
      </c>
      <c r="T218" s="17" t="s">
        <v>4</v>
      </c>
      <c r="U218" s="116"/>
      <c r="V218" s="112" t="s">
        <v>5</v>
      </c>
      <c r="W218" s="127"/>
    </row>
    <row r="219" spans="1:23" x14ac:dyDescent="0.25">
      <c r="A219" s="132">
        <v>0</v>
      </c>
      <c r="B219" s="17" t="s">
        <v>909</v>
      </c>
      <c r="C219" s="17" t="s">
        <v>350</v>
      </c>
      <c r="D219" s="17" t="s">
        <v>910</v>
      </c>
      <c r="E219" s="131" t="s">
        <v>1060</v>
      </c>
      <c r="F219" s="142" t="s">
        <v>1059</v>
      </c>
      <c r="G219" s="17" t="s">
        <v>501</v>
      </c>
      <c r="H219" s="17" t="s">
        <v>1572</v>
      </c>
      <c r="I219" s="17" t="s">
        <v>1</v>
      </c>
      <c r="J219" s="17" t="s">
        <v>1485</v>
      </c>
      <c r="K219" s="17" t="s">
        <v>1353</v>
      </c>
      <c r="L219" s="17" t="s">
        <v>1061</v>
      </c>
      <c r="M219" s="17" t="s">
        <v>27</v>
      </c>
      <c r="N219" s="17">
        <v>3.3</v>
      </c>
      <c r="O219" s="17">
        <v>4</v>
      </c>
      <c r="P219" s="17">
        <v>500</v>
      </c>
      <c r="Q219" s="17" t="s">
        <v>37</v>
      </c>
      <c r="R219" s="17"/>
      <c r="S219" s="17"/>
      <c r="T219" s="17" t="s">
        <v>1486</v>
      </c>
      <c r="U219" s="17"/>
      <c r="V219" s="17" t="s">
        <v>5</v>
      </c>
      <c r="W219" s="17"/>
    </row>
    <row r="220" spans="1:23" x14ac:dyDescent="0.25">
      <c r="A220" s="42">
        <v>3858</v>
      </c>
      <c r="B220" s="17" t="s">
        <v>122</v>
      </c>
      <c r="C220" s="17" t="s">
        <v>350</v>
      </c>
      <c r="D220" s="17" t="s">
        <v>122</v>
      </c>
      <c r="E220" s="48"/>
      <c r="F220" s="146"/>
      <c r="G220" s="17" t="s">
        <v>501</v>
      </c>
      <c r="H220" s="17" t="s">
        <v>1572</v>
      </c>
      <c r="I220" s="17" t="s">
        <v>1</v>
      </c>
      <c r="J220" s="17" t="s">
        <v>1487</v>
      </c>
      <c r="K220" s="17" t="s">
        <v>1352</v>
      </c>
      <c r="L220" s="17" t="s">
        <v>26</v>
      </c>
      <c r="M220" s="17" t="s">
        <v>27</v>
      </c>
      <c r="N220" s="17">
        <v>3.22</v>
      </c>
      <c r="O220" s="17">
        <v>8</v>
      </c>
      <c r="P220" s="17">
        <v>500</v>
      </c>
      <c r="Q220" s="17" t="s">
        <v>37</v>
      </c>
      <c r="R220" s="17"/>
      <c r="S220" s="19">
        <v>42093</v>
      </c>
      <c r="T220" s="17" t="s">
        <v>4</v>
      </c>
      <c r="U220" s="17">
        <v>79267</v>
      </c>
      <c r="V220" s="17" t="s">
        <v>5</v>
      </c>
      <c r="W220" s="17"/>
    </row>
    <row r="221" spans="1:23" x14ac:dyDescent="0.25">
      <c r="A221" s="133">
        <v>3683</v>
      </c>
      <c r="B221" s="130" t="s">
        <v>848</v>
      </c>
      <c r="C221" s="134" t="s">
        <v>38</v>
      </c>
      <c r="D221" s="130" t="s">
        <v>849</v>
      </c>
      <c r="E221" s="135" t="s">
        <v>1066</v>
      </c>
      <c r="F221" s="148" t="s">
        <v>1065</v>
      </c>
      <c r="G221" s="130" t="s">
        <v>267</v>
      </c>
      <c r="H221" s="17" t="s">
        <v>1572</v>
      </c>
      <c r="I221" s="130" t="s">
        <v>1</v>
      </c>
      <c r="J221" s="130" t="s">
        <v>1489</v>
      </c>
      <c r="K221" s="130" t="s">
        <v>1354</v>
      </c>
      <c r="L221" s="17" t="s">
        <v>2</v>
      </c>
      <c r="M221" s="130" t="s">
        <v>3</v>
      </c>
      <c r="N221" s="130">
        <v>3.3</v>
      </c>
      <c r="O221" s="130">
        <v>4</v>
      </c>
      <c r="P221" s="130">
        <v>500</v>
      </c>
      <c r="Q221" s="17" t="s">
        <v>37</v>
      </c>
      <c r="R221" s="130"/>
      <c r="S221" s="136">
        <v>41508</v>
      </c>
      <c r="T221" s="130" t="s">
        <v>4</v>
      </c>
      <c r="U221" s="130" t="s">
        <v>32</v>
      </c>
      <c r="V221" s="130" t="s">
        <v>5</v>
      </c>
      <c r="W221" s="130"/>
    </row>
    <row r="222" spans="1:23" x14ac:dyDescent="0.25">
      <c r="A222" s="42">
        <v>3781</v>
      </c>
      <c r="B222" s="17" t="s">
        <v>1491</v>
      </c>
      <c r="C222" s="131" t="s">
        <v>125</v>
      </c>
      <c r="D222" s="17" t="s">
        <v>1492</v>
      </c>
      <c r="E222" s="131" t="s">
        <v>1010</v>
      </c>
      <c r="F222" s="142" t="s">
        <v>289</v>
      </c>
      <c r="G222" s="17" t="s">
        <v>501</v>
      </c>
      <c r="H222" s="17" t="s">
        <v>1572</v>
      </c>
      <c r="I222" s="17" t="s">
        <v>1</v>
      </c>
      <c r="J222" s="17" t="s">
        <v>1493</v>
      </c>
      <c r="K222" s="130" t="s">
        <v>1354</v>
      </c>
      <c r="L222" s="17" t="s">
        <v>2</v>
      </c>
      <c r="M222" s="17" t="s">
        <v>27</v>
      </c>
      <c r="N222" s="17">
        <v>3.22</v>
      </c>
      <c r="O222" s="17">
        <v>8</v>
      </c>
      <c r="P222" s="17">
        <v>500</v>
      </c>
      <c r="Q222" s="17" t="s">
        <v>37</v>
      </c>
      <c r="R222" s="17"/>
      <c r="S222" s="19">
        <v>41739</v>
      </c>
      <c r="T222" s="17" t="s">
        <v>4</v>
      </c>
      <c r="U222" s="17">
        <v>75076</v>
      </c>
      <c r="V222" s="17" t="s">
        <v>5</v>
      </c>
      <c r="W222" s="116"/>
    </row>
    <row r="223" spans="1:23" x14ac:dyDescent="0.25">
      <c r="A223" s="29">
        <v>0</v>
      </c>
      <c r="B223" s="29" t="s">
        <v>1494</v>
      </c>
      <c r="C223" s="17" t="s">
        <v>350</v>
      </c>
      <c r="D223" s="17" t="s">
        <v>878</v>
      </c>
      <c r="E223" s="81" t="s">
        <v>1336</v>
      </c>
      <c r="F223" s="142" t="s">
        <v>1335</v>
      </c>
      <c r="G223" s="17" t="s">
        <v>669</v>
      </c>
      <c r="H223" s="17" t="s">
        <v>1526</v>
      </c>
      <c r="I223" s="17" t="s">
        <v>1</v>
      </c>
      <c r="J223" s="29" t="s">
        <v>1490</v>
      </c>
      <c r="K223" s="17" t="s">
        <v>1364</v>
      </c>
      <c r="L223" s="29" t="s">
        <v>599</v>
      </c>
      <c r="M223" s="17" t="s">
        <v>27</v>
      </c>
      <c r="N223" s="29">
        <v>2.5</v>
      </c>
      <c r="O223" s="29">
        <v>8</v>
      </c>
      <c r="P223" s="29">
        <v>500</v>
      </c>
      <c r="Q223" s="17" t="s">
        <v>37</v>
      </c>
      <c r="R223" s="48"/>
      <c r="S223" s="48"/>
      <c r="T223" s="48"/>
      <c r="U223" s="48"/>
      <c r="V223" s="48" t="s">
        <v>5</v>
      </c>
      <c r="W223" s="48"/>
    </row>
    <row r="224" spans="1:23" x14ac:dyDescent="0.25">
      <c r="A224" s="29">
        <v>0</v>
      </c>
      <c r="B224" s="29" t="s">
        <v>126</v>
      </c>
      <c r="C224" s="131" t="s">
        <v>352</v>
      </c>
      <c r="D224" s="29" t="s">
        <v>789</v>
      </c>
      <c r="E224" s="131" t="s">
        <v>963</v>
      </c>
      <c r="F224" s="142" t="s">
        <v>128</v>
      </c>
      <c r="G224" s="17" t="s">
        <v>501</v>
      </c>
      <c r="H224" s="17" t="s">
        <v>1572</v>
      </c>
      <c r="I224" s="17" t="s">
        <v>1</v>
      </c>
      <c r="J224" s="29" t="s">
        <v>1495</v>
      </c>
      <c r="K224" s="17" t="s">
        <v>1352</v>
      </c>
      <c r="L224" s="17" t="s">
        <v>26</v>
      </c>
      <c r="M224" s="17" t="s">
        <v>27</v>
      </c>
      <c r="N224" s="17">
        <v>3.2</v>
      </c>
      <c r="O224" s="17">
        <v>4</v>
      </c>
      <c r="P224" s="29">
        <v>500</v>
      </c>
      <c r="Q224" s="17" t="s">
        <v>37</v>
      </c>
      <c r="R224" s="48"/>
      <c r="S224" s="48"/>
      <c r="T224" s="48"/>
      <c r="U224" s="48"/>
      <c r="V224" s="48" t="s">
        <v>5</v>
      </c>
      <c r="W224" s="48"/>
    </row>
    <row r="225" spans="1:23" x14ac:dyDescent="0.25">
      <c r="A225" s="29">
        <v>0</v>
      </c>
      <c r="B225" s="29" t="s">
        <v>1497</v>
      </c>
      <c r="C225" s="29"/>
      <c r="D225" s="29" t="s">
        <v>715</v>
      </c>
      <c r="E225" s="48"/>
      <c r="F225" s="146"/>
      <c r="G225" s="17" t="s">
        <v>501</v>
      </c>
      <c r="H225" s="17" t="s">
        <v>1572</v>
      </c>
      <c r="I225" s="17" t="s">
        <v>1</v>
      </c>
      <c r="J225" s="29" t="s">
        <v>1496</v>
      </c>
      <c r="K225" s="29" t="s">
        <v>1498</v>
      </c>
      <c r="L225" s="29" t="s">
        <v>1351</v>
      </c>
      <c r="M225" s="17" t="s">
        <v>695</v>
      </c>
      <c r="N225" s="17">
        <v>3</v>
      </c>
      <c r="O225" s="17">
        <v>1.5</v>
      </c>
      <c r="P225" s="29">
        <v>150</v>
      </c>
      <c r="Q225" s="17" t="s">
        <v>37</v>
      </c>
      <c r="R225" s="48"/>
      <c r="S225" s="48"/>
      <c r="T225" s="48"/>
      <c r="U225" s="48"/>
      <c r="V225" s="48" t="s">
        <v>5</v>
      </c>
      <c r="W225" s="48"/>
    </row>
    <row r="226" spans="1:23" x14ac:dyDescent="0.25">
      <c r="A226" s="29">
        <v>0</v>
      </c>
      <c r="B226" s="29" t="s">
        <v>1500</v>
      </c>
      <c r="C226" s="29"/>
      <c r="D226" s="29" t="s">
        <v>1501</v>
      </c>
      <c r="E226" s="48"/>
      <c r="F226" s="146"/>
      <c r="G226" s="17" t="s">
        <v>501</v>
      </c>
      <c r="H226" s="17" t="s">
        <v>1572</v>
      </c>
      <c r="I226" s="48" t="s">
        <v>43</v>
      </c>
      <c r="J226" s="29" t="s">
        <v>1499</v>
      </c>
      <c r="K226" s="29" t="s">
        <v>1502</v>
      </c>
      <c r="L226" s="29"/>
      <c r="M226" s="17" t="s">
        <v>3</v>
      </c>
      <c r="N226" s="17">
        <v>3.3</v>
      </c>
      <c r="O226" s="17">
        <v>4</v>
      </c>
      <c r="P226" s="29">
        <v>500</v>
      </c>
      <c r="Q226" s="17" t="s">
        <v>37</v>
      </c>
      <c r="R226" s="48"/>
      <c r="S226" s="48"/>
      <c r="T226" s="17" t="s">
        <v>4</v>
      </c>
      <c r="U226" s="48"/>
      <c r="V226" s="17" t="s">
        <v>122</v>
      </c>
      <c r="W226" s="48"/>
    </row>
    <row r="227" spans="1:23" x14ac:dyDescent="0.25">
      <c r="A227" s="29">
        <v>3662</v>
      </c>
      <c r="B227" s="29" t="s">
        <v>122</v>
      </c>
      <c r="C227" s="17" t="s">
        <v>350</v>
      </c>
      <c r="D227" s="29" t="s">
        <v>122</v>
      </c>
      <c r="E227" s="48"/>
      <c r="F227" s="146"/>
      <c r="G227" s="17" t="s">
        <v>501</v>
      </c>
      <c r="H227" s="17" t="s">
        <v>1526</v>
      </c>
      <c r="I227" s="17" t="s">
        <v>1</v>
      </c>
      <c r="J227" s="17" t="s">
        <v>1523</v>
      </c>
      <c r="K227" s="17" t="s">
        <v>1364</v>
      </c>
      <c r="L227" s="17" t="s">
        <v>1522</v>
      </c>
      <c r="M227" s="17" t="s">
        <v>27</v>
      </c>
      <c r="N227" s="17">
        <v>3.2</v>
      </c>
      <c r="O227" s="17">
        <v>8</v>
      </c>
      <c r="P227" s="17">
        <v>500</v>
      </c>
      <c r="Q227" s="17" t="s">
        <v>37</v>
      </c>
      <c r="R227" s="48"/>
      <c r="S227" s="48"/>
      <c r="T227" s="48"/>
      <c r="U227" s="48"/>
      <c r="V227" s="17" t="s">
        <v>122</v>
      </c>
      <c r="W227" s="48"/>
    </row>
    <row r="228" spans="1:23" x14ac:dyDescent="0.25">
      <c r="A228" s="29">
        <v>3952</v>
      </c>
      <c r="B228" s="29" t="s">
        <v>122</v>
      </c>
      <c r="C228" s="17" t="s">
        <v>350</v>
      </c>
      <c r="D228" s="29" t="s">
        <v>122</v>
      </c>
      <c r="E228" s="48"/>
      <c r="F228" s="146"/>
      <c r="G228" s="17" t="s">
        <v>501</v>
      </c>
      <c r="H228" s="17" t="s">
        <v>1526</v>
      </c>
      <c r="I228" s="29" t="s">
        <v>1</v>
      </c>
      <c r="J228" s="17" t="s">
        <v>1346</v>
      </c>
      <c r="K228" s="29"/>
      <c r="L228" s="29"/>
      <c r="M228" s="29"/>
      <c r="N228" s="48"/>
      <c r="O228" s="48"/>
      <c r="P228" s="48"/>
      <c r="Q228" s="48"/>
      <c r="R228" s="48"/>
      <c r="S228" s="48"/>
      <c r="T228" s="48"/>
      <c r="U228" s="48"/>
      <c r="V228" s="17" t="s">
        <v>122</v>
      </c>
      <c r="W228" s="48"/>
    </row>
    <row r="229" spans="1:23" x14ac:dyDescent="0.25">
      <c r="A229" s="29">
        <v>3923</v>
      </c>
      <c r="B229" s="29" t="s">
        <v>122</v>
      </c>
      <c r="C229" s="17" t="s">
        <v>350</v>
      </c>
      <c r="D229" s="29" t="s">
        <v>122</v>
      </c>
      <c r="E229" s="48"/>
      <c r="F229" s="146"/>
      <c r="G229" s="17" t="s">
        <v>501</v>
      </c>
      <c r="H229" s="17" t="s">
        <v>1526</v>
      </c>
      <c r="I229" s="17" t="s">
        <v>49</v>
      </c>
      <c r="J229" s="17" t="s">
        <v>1346</v>
      </c>
      <c r="K229" s="17" t="s">
        <v>1576</v>
      </c>
      <c r="L229" s="115" t="s">
        <v>1575</v>
      </c>
      <c r="M229" s="17" t="s">
        <v>3</v>
      </c>
      <c r="N229" s="115">
        <v>4.5</v>
      </c>
      <c r="O229" s="17">
        <v>8</v>
      </c>
      <c r="P229" s="17">
        <v>500</v>
      </c>
      <c r="Q229" s="17" t="s">
        <v>37</v>
      </c>
      <c r="R229" s="48"/>
      <c r="S229" s="19">
        <v>42303</v>
      </c>
      <c r="T229" s="17" t="s">
        <v>4</v>
      </c>
      <c r="U229" s="17">
        <v>81486</v>
      </c>
      <c r="V229" s="17" t="s">
        <v>122</v>
      </c>
      <c r="W229" s="116" t="s">
        <v>1525</v>
      </c>
    </row>
    <row r="230" spans="1:23" x14ac:dyDescent="0.25">
      <c r="A230" s="29">
        <v>3945</v>
      </c>
      <c r="B230" s="29" t="s">
        <v>122</v>
      </c>
      <c r="C230" s="17" t="s">
        <v>350</v>
      </c>
      <c r="D230" s="29" t="s">
        <v>122</v>
      </c>
      <c r="E230" s="48"/>
      <c r="F230" s="146"/>
      <c r="G230" s="17" t="s">
        <v>501</v>
      </c>
      <c r="H230" s="17" t="s">
        <v>1526</v>
      </c>
      <c r="I230" s="17" t="s">
        <v>1</v>
      </c>
      <c r="J230" s="17" t="s">
        <v>1346</v>
      </c>
      <c r="K230" s="29" t="s">
        <v>1524</v>
      </c>
      <c r="L230" s="17" t="s">
        <v>206</v>
      </c>
      <c r="M230" s="17" t="s">
        <v>3</v>
      </c>
      <c r="N230" s="17">
        <v>2</v>
      </c>
      <c r="O230" s="17">
        <v>4</v>
      </c>
      <c r="P230" s="17">
        <v>500</v>
      </c>
      <c r="Q230" s="17" t="s">
        <v>37</v>
      </c>
      <c r="R230" s="48"/>
      <c r="S230" s="29"/>
      <c r="T230" s="17" t="s">
        <v>4</v>
      </c>
      <c r="U230" s="29"/>
      <c r="V230" s="17" t="s">
        <v>122</v>
      </c>
      <c r="W230" s="116"/>
    </row>
    <row r="231" spans="1:23" x14ac:dyDescent="0.25">
      <c r="A231" s="29">
        <v>3937</v>
      </c>
      <c r="B231" s="29" t="s">
        <v>122</v>
      </c>
      <c r="C231" s="17" t="s">
        <v>350</v>
      </c>
      <c r="D231" s="29" t="s">
        <v>122</v>
      </c>
      <c r="E231" s="48"/>
      <c r="F231" s="146"/>
      <c r="G231" s="17" t="s">
        <v>501</v>
      </c>
      <c r="H231" s="17" t="s">
        <v>1526</v>
      </c>
      <c r="I231" s="29" t="s">
        <v>1</v>
      </c>
      <c r="J231" s="17" t="s">
        <v>1346</v>
      </c>
      <c r="K231" s="48"/>
      <c r="L231" s="29"/>
      <c r="M231" s="29"/>
      <c r="N231" s="48"/>
      <c r="O231" s="48"/>
      <c r="P231" s="48"/>
      <c r="Q231" s="48"/>
      <c r="R231" s="48"/>
      <c r="S231" s="48"/>
      <c r="T231" s="48"/>
      <c r="U231" s="48"/>
      <c r="V231" s="17" t="s">
        <v>122</v>
      </c>
      <c r="W231" s="48"/>
    </row>
    <row r="232" spans="1:23" x14ac:dyDescent="0.25">
      <c r="A232" s="29">
        <v>3227</v>
      </c>
      <c r="B232" s="29" t="s">
        <v>122</v>
      </c>
      <c r="C232" s="17" t="s">
        <v>350</v>
      </c>
      <c r="D232" s="29" t="s">
        <v>122</v>
      </c>
      <c r="E232" s="48"/>
      <c r="F232" s="146"/>
      <c r="G232" s="17" t="s">
        <v>501</v>
      </c>
      <c r="H232" s="17" t="s">
        <v>1526</v>
      </c>
      <c r="I232" s="29" t="s">
        <v>1</v>
      </c>
      <c r="J232" s="17" t="s">
        <v>1346</v>
      </c>
      <c r="K232" s="29"/>
      <c r="L232" s="29"/>
      <c r="M232" s="29"/>
      <c r="N232" s="48"/>
      <c r="O232" s="48"/>
      <c r="P232" s="48"/>
      <c r="Q232" s="48"/>
      <c r="R232" s="48"/>
      <c r="S232" s="48"/>
      <c r="T232" s="48"/>
      <c r="U232" s="48"/>
      <c r="V232" s="17" t="s">
        <v>122</v>
      </c>
      <c r="W232" s="48"/>
    </row>
    <row r="233" spans="1:23" x14ac:dyDescent="0.25">
      <c r="A233" s="29">
        <v>3144</v>
      </c>
      <c r="B233" s="29" t="s">
        <v>122</v>
      </c>
      <c r="C233" s="17" t="s">
        <v>350</v>
      </c>
      <c r="D233" s="29" t="s">
        <v>122</v>
      </c>
      <c r="E233" s="48"/>
      <c r="F233" s="146"/>
      <c r="G233" s="17" t="s">
        <v>501</v>
      </c>
      <c r="H233" s="17" t="s">
        <v>1526</v>
      </c>
      <c r="I233" s="29" t="s">
        <v>1</v>
      </c>
      <c r="J233" s="17" t="s">
        <v>1346</v>
      </c>
      <c r="K233" s="29"/>
      <c r="L233" s="29"/>
      <c r="M233" s="29"/>
      <c r="N233" s="48"/>
      <c r="O233" s="48"/>
      <c r="P233" s="48"/>
      <c r="Q233" s="48"/>
      <c r="R233" s="48"/>
      <c r="S233" s="48"/>
      <c r="T233" s="48"/>
      <c r="U233" s="48"/>
      <c r="V233" s="17" t="s">
        <v>122</v>
      </c>
      <c r="W233" s="48"/>
    </row>
    <row r="234" spans="1:23" x14ac:dyDescent="0.25">
      <c r="A234" s="29">
        <v>3710</v>
      </c>
      <c r="B234" s="29" t="s">
        <v>122</v>
      </c>
      <c r="C234" s="17" t="s">
        <v>350</v>
      </c>
      <c r="D234" s="29" t="s">
        <v>122</v>
      </c>
      <c r="E234" s="48"/>
      <c r="F234" s="146"/>
      <c r="G234" s="17" t="s">
        <v>501</v>
      </c>
      <c r="H234" s="17" t="s">
        <v>1526</v>
      </c>
      <c r="I234" s="29" t="s">
        <v>1</v>
      </c>
      <c r="J234" s="17" t="s">
        <v>1346</v>
      </c>
      <c r="K234" s="29"/>
      <c r="L234" s="29"/>
      <c r="M234" s="29"/>
      <c r="N234" s="48"/>
      <c r="O234" s="48"/>
      <c r="P234" s="48"/>
      <c r="Q234" s="48"/>
      <c r="R234" s="48"/>
      <c r="S234" s="48"/>
      <c r="T234" s="48"/>
      <c r="U234" s="48"/>
      <c r="V234" s="17" t="s">
        <v>122</v>
      </c>
      <c r="W234" s="48"/>
    </row>
    <row r="235" spans="1:23" x14ac:dyDescent="0.25">
      <c r="A235" s="29">
        <v>3674</v>
      </c>
      <c r="B235" s="29" t="s">
        <v>122</v>
      </c>
      <c r="C235" s="17" t="s">
        <v>350</v>
      </c>
      <c r="D235" s="29" t="s">
        <v>122</v>
      </c>
      <c r="E235" s="48"/>
      <c r="F235" s="146"/>
      <c r="G235" s="17" t="s">
        <v>501</v>
      </c>
      <c r="H235" s="17" t="s">
        <v>1526</v>
      </c>
      <c r="I235" s="29" t="s">
        <v>1</v>
      </c>
      <c r="J235" s="17" t="s">
        <v>1346</v>
      </c>
      <c r="K235" s="29"/>
      <c r="L235" s="29"/>
      <c r="M235" s="29"/>
      <c r="N235" s="48"/>
      <c r="O235" s="48"/>
      <c r="P235" s="48"/>
      <c r="Q235" s="48"/>
      <c r="R235" s="48"/>
      <c r="S235" s="48"/>
      <c r="T235" s="48"/>
      <c r="U235" s="48"/>
      <c r="V235" s="17" t="s">
        <v>122</v>
      </c>
      <c r="W235" s="48"/>
    </row>
    <row r="236" spans="1:23" x14ac:dyDescent="0.25">
      <c r="A236" s="29">
        <v>3114</v>
      </c>
      <c r="B236" s="29" t="s">
        <v>122</v>
      </c>
      <c r="C236" s="17" t="s">
        <v>350</v>
      </c>
      <c r="D236" s="29" t="s">
        <v>122</v>
      </c>
      <c r="E236" s="48"/>
      <c r="F236" s="146"/>
      <c r="G236" s="17" t="s">
        <v>501</v>
      </c>
      <c r="H236" s="17" t="s">
        <v>1526</v>
      </c>
      <c r="I236" s="29" t="s">
        <v>1</v>
      </c>
      <c r="J236" s="17" t="s">
        <v>1346</v>
      </c>
      <c r="K236" s="29"/>
      <c r="L236" s="29"/>
      <c r="M236" s="29"/>
      <c r="N236" s="48"/>
      <c r="O236" s="48"/>
      <c r="P236" s="48"/>
      <c r="Q236" s="48"/>
      <c r="R236" s="48"/>
      <c r="S236" s="48"/>
      <c r="T236" s="48"/>
      <c r="U236" s="48"/>
      <c r="V236" s="17" t="s">
        <v>122</v>
      </c>
      <c r="W236" s="48"/>
    </row>
    <row r="237" spans="1:23" x14ac:dyDescent="0.25">
      <c r="A237" s="42">
        <v>3658</v>
      </c>
      <c r="B237" s="29" t="s">
        <v>122</v>
      </c>
      <c r="C237" s="17" t="s">
        <v>350</v>
      </c>
      <c r="D237" s="29" t="s">
        <v>122</v>
      </c>
      <c r="E237" s="17"/>
      <c r="F237" s="143"/>
      <c r="G237" s="17" t="s">
        <v>501</v>
      </c>
      <c r="H237" s="17" t="s">
        <v>1526</v>
      </c>
      <c r="I237" s="17" t="s">
        <v>1</v>
      </c>
      <c r="J237" s="17" t="s">
        <v>1521</v>
      </c>
      <c r="K237" s="17" t="s">
        <v>1364</v>
      </c>
      <c r="L237" s="17" t="s">
        <v>1522</v>
      </c>
      <c r="M237" s="17" t="s">
        <v>27</v>
      </c>
      <c r="N237" s="17">
        <v>3.2</v>
      </c>
      <c r="O237" s="17">
        <v>8</v>
      </c>
      <c r="P237" s="17">
        <v>500</v>
      </c>
      <c r="Q237" s="17" t="s">
        <v>37</v>
      </c>
      <c r="R237" s="17"/>
      <c r="S237" s="19">
        <v>41508</v>
      </c>
      <c r="T237" s="17" t="s">
        <v>4</v>
      </c>
      <c r="U237" s="17" t="s">
        <v>32</v>
      </c>
      <c r="V237" s="17" t="s">
        <v>122</v>
      </c>
      <c r="W237" s="116"/>
    </row>
    <row r="238" spans="1:23" x14ac:dyDescent="0.25">
      <c r="A238" s="42">
        <v>3668</v>
      </c>
      <c r="B238" s="29" t="s">
        <v>122</v>
      </c>
      <c r="C238" s="17" t="s">
        <v>350</v>
      </c>
      <c r="D238" s="29" t="s">
        <v>122</v>
      </c>
      <c r="E238" s="48"/>
      <c r="F238" s="146"/>
      <c r="G238" s="17" t="s">
        <v>501</v>
      </c>
      <c r="H238" s="17" t="s">
        <v>1572</v>
      </c>
      <c r="I238" s="17" t="s">
        <v>1</v>
      </c>
      <c r="J238" s="17" t="s">
        <v>1527</v>
      </c>
      <c r="K238" s="130" t="s">
        <v>1354</v>
      </c>
      <c r="L238" s="17" t="s">
        <v>2</v>
      </c>
      <c r="M238" s="17" t="s">
        <v>27</v>
      </c>
      <c r="N238" s="17">
        <v>3.2</v>
      </c>
      <c r="O238" s="17">
        <v>4</v>
      </c>
      <c r="P238" s="17">
        <v>500</v>
      </c>
      <c r="Q238" s="17" t="s">
        <v>37</v>
      </c>
      <c r="R238" s="17"/>
      <c r="S238" s="19">
        <v>41508</v>
      </c>
      <c r="T238" s="17" t="s">
        <v>4</v>
      </c>
      <c r="U238" s="17" t="s">
        <v>32</v>
      </c>
      <c r="V238" s="17" t="s">
        <v>122</v>
      </c>
      <c r="W238" s="17"/>
    </row>
    <row r="239" spans="1:23" x14ac:dyDescent="0.25">
      <c r="A239" s="138">
        <v>0</v>
      </c>
      <c r="B239" s="29" t="s">
        <v>122</v>
      </c>
      <c r="C239" s="17" t="s">
        <v>350</v>
      </c>
      <c r="D239" s="29" t="s">
        <v>122</v>
      </c>
      <c r="E239" s="48"/>
      <c r="F239" s="146"/>
      <c r="G239" s="17" t="s">
        <v>501</v>
      </c>
      <c r="H239" s="17" t="s">
        <v>1572</v>
      </c>
      <c r="I239" s="17" t="s">
        <v>1</v>
      </c>
      <c r="J239" s="17" t="s">
        <v>1528</v>
      </c>
      <c r="K239" s="17" t="s">
        <v>1352</v>
      </c>
      <c r="L239" s="17" t="s">
        <v>26</v>
      </c>
      <c r="M239" s="17" t="s">
        <v>3</v>
      </c>
      <c r="N239" s="17">
        <v>3.2</v>
      </c>
      <c r="O239" s="17">
        <v>4</v>
      </c>
      <c r="P239" s="17">
        <v>500</v>
      </c>
      <c r="Q239" s="17" t="s">
        <v>37</v>
      </c>
      <c r="R239" s="127"/>
      <c r="S239" s="19">
        <v>42860</v>
      </c>
      <c r="T239" s="17" t="s">
        <v>4</v>
      </c>
      <c r="U239" s="17"/>
      <c r="V239" s="17" t="s">
        <v>122</v>
      </c>
      <c r="W239" s="17"/>
    </row>
    <row r="240" spans="1:23" x14ac:dyDescent="0.25">
      <c r="A240" s="42">
        <v>3721</v>
      </c>
      <c r="B240" s="29" t="s">
        <v>122</v>
      </c>
      <c r="C240" s="17" t="s">
        <v>350</v>
      </c>
      <c r="D240" s="29" t="s">
        <v>122</v>
      </c>
      <c r="E240" s="48"/>
      <c r="F240" s="146"/>
      <c r="G240" s="17" t="s">
        <v>501</v>
      </c>
      <c r="H240" s="17" t="s">
        <v>1572</v>
      </c>
      <c r="I240" s="17" t="s">
        <v>1</v>
      </c>
      <c r="J240" s="17" t="s">
        <v>1529</v>
      </c>
      <c r="K240" s="130" t="s">
        <v>1354</v>
      </c>
      <c r="L240" s="17" t="s">
        <v>2</v>
      </c>
      <c r="M240" s="17" t="s">
        <v>27</v>
      </c>
      <c r="N240" s="17">
        <v>3.2</v>
      </c>
      <c r="O240" s="17">
        <v>4</v>
      </c>
      <c r="P240" s="17">
        <v>500</v>
      </c>
      <c r="Q240" s="17" t="s">
        <v>37</v>
      </c>
      <c r="R240" s="17"/>
      <c r="S240" s="19">
        <v>41508</v>
      </c>
      <c r="T240" s="17" t="s">
        <v>4</v>
      </c>
      <c r="U240" s="17" t="s">
        <v>32</v>
      </c>
      <c r="V240" s="17" t="s">
        <v>122</v>
      </c>
      <c r="W240" s="17"/>
    </row>
    <row r="241" spans="1:23" x14ac:dyDescent="0.25">
      <c r="A241" s="42">
        <v>0</v>
      </c>
      <c r="B241" s="29" t="s">
        <v>122</v>
      </c>
      <c r="C241" s="17" t="s">
        <v>350</v>
      </c>
      <c r="D241" s="29" t="s">
        <v>122</v>
      </c>
      <c r="E241" s="48"/>
      <c r="F241" s="146"/>
      <c r="G241" s="17" t="s">
        <v>501</v>
      </c>
      <c r="H241" s="17" t="s">
        <v>1572</v>
      </c>
      <c r="I241" s="17" t="s">
        <v>1</v>
      </c>
      <c r="J241" s="17" t="s">
        <v>1485</v>
      </c>
      <c r="K241" s="17" t="s">
        <v>1353</v>
      </c>
      <c r="L241" s="17" t="s">
        <v>1061</v>
      </c>
      <c r="M241" s="17" t="s">
        <v>27</v>
      </c>
      <c r="N241" s="17">
        <v>3.3</v>
      </c>
      <c r="O241" s="17">
        <v>4</v>
      </c>
      <c r="P241" s="17">
        <v>500</v>
      </c>
      <c r="Q241" s="17" t="s">
        <v>37</v>
      </c>
      <c r="R241" s="17"/>
      <c r="S241" s="19">
        <v>42860</v>
      </c>
      <c r="T241" s="17" t="s">
        <v>1486</v>
      </c>
      <c r="U241" s="17"/>
      <c r="V241" s="17" t="s">
        <v>122</v>
      </c>
      <c r="W241" s="17"/>
    </row>
    <row r="242" spans="1:23" x14ac:dyDescent="0.25">
      <c r="A242" s="42">
        <v>3334</v>
      </c>
      <c r="B242" s="29" t="s">
        <v>122</v>
      </c>
      <c r="C242" s="17" t="s">
        <v>350</v>
      </c>
      <c r="D242" s="29" t="s">
        <v>122</v>
      </c>
      <c r="E242" s="48"/>
      <c r="F242" s="146"/>
      <c r="G242" s="17" t="s">
        <v>501</v>
      </c>
      <c r="H242" s="17" t="s">
        <v>1572</v>
      </c>
      <c r="I242" s="17" t="s">
        <v>1</v>
      </c>
      <c r="J242" s="17" t="s">
        <v>1530</v>
      </c>
      <c r="K242" s="17" t="s">
        <v>1359</v>
      </c>
      <c r="L242" s="17" t="s">
        <v>745</v>
      </c>
      <c r="M242" s="17" t="s">
        <v>3</v>
      </c>
      <c r="N242" s="17">
        <v>3.1</v>
      </c>
      <c r="O242" s="17">
        <v>2</v>
      </c>
      <c r="P242" s="17">
        <v>500</v>
      </c>
      <c r="Q242" s="17" t="s">
        <v>37</v>
      </c>
      <c r="R242" s="127"/>
      <c r="S242" s="19">
        <v>40838</v>
      </c>
      <c r="T242" s="17" t="s">
        <v>4</v>
      </c>
      <c r="U242" s="17">
        <v>62160</v>
      </c>
      <c r="V242" s="17" t="s">
        <v>122</v>
      </c>
      <c r="W242" s="17" t="s">
        <v>1569</v>
      </c>
    </row>
    <row r="243" spans="1:23" x14ac:dyDescent="0.25">
      <c r="A243" s="42">
        <v>3773</v>
      </c>
      <c r="B243" s="29" t="s">
        <v>122</v>
      </c>
      <c r="C243" s="17" t="s">
        <v>350</v>
      </c>
      <c r="D243" s="29" t="s">
        <v>122</v>
      </c>
      <c r="E243" s="48"/>
      <c r="F243" s="146"/>
      <c r="G243" s="17" t="s">
        <v>501</v>
      </c>
      <c r="H243" s="17" t="s">
        <v>1572</v>
      </c>
      <c r="I243" s="17" t="s">
        <v>1</v>
      </c>
      <c r="J243" s="17" t="s">
        <v>1531</v>
      </c>
      <c r="K243" s="130" t="s">
        <v>1354</v>
      </c>
      <c r="L243" s="17" t="s">
        <v>2</v>
      </c>
      <c r="M243" s="17" t="s">
        <v>3</v>
      </c>
      <c r="N243" s="17">
        <v>3.2</v>
      </c>
      <c r="O243" s="17">
        <v>4</v>
      </c>
      <c r="P243" s="17">
        <v>500</v>
      </c>
      <c r="Q243" s="17" t="s">
        <v>37</v>
      </c>
      <c r="R243" s="17"/>
      <c r="S243" s="19">
        <v>41508</v>
      </c>
      <c r="T243" s="17" t="s">
        <v>4</v>
      </c>
      <c r="U243" s="17" t="s">
        <v>32</v>
      </c>
      <c r="V243" s="17" t="s">
        <v>122</v>
      </c>
      <c r="W243" s="17"/>
    </row>
    <row r="244" spans="1:23" x14ac:dyDescent="0.25">
      <c r="A244" s="42">
        <v>3600</v>
      </c>
      <c r="B244" s="29" t="s">
        <v>122</v>
      </c>
      <c r="C244" s="17" t="s">
        <v>350</v>
      </c>
      <c r="D244" s="29" t="s">
        <v>122</v>
      </c>
      <c r="E244" s="48"/>
      <c r="F244" s="146"/>
      <c r="G244" s="17" t="s">
        <v>501</v>
      </c>
      <c r="H244" s="17" t="s">
        <v>1572</v>
      </c>
      <c r="I244" s="17" t="s">
        <v>1</v>
      </c>
      <c r="J244" s="17" t="s">
        <v>1488</v>
      </c>
      <c r="K244" s="130" t="s">
        <v>1354</v>
      </c>
      <c r="L244" s="17" t="s">
        <v>2</v>
      </c>
      <c r="M244" s="17" t="s">
        <v>3</v>
      </c>
      <c r="N244" s="17">
        <v>3.2</v>
      </c>
      <c r="O244" s="17">
        <v>4</v>
      </c>
      <c r="P244" s="17">
        <v>500</v>
      </c>
      <c r="Q244" s="17" t="s">
        <v>37</v>
      </c>
      <c r="R244" s="17"/>
      <c r="S244" s="19">
        <v>41481</v>
      </c>
      <c r="T244" s="17" t="s">
        <v>4</v>
      </c>
      <c r="U244" s="17">
        <v>71274</v>
      </c>
      <c r="V244" s="17" t="s">
        <v>122</v>
      </c>
      <c r="W244" s="17"/>
    </row>
    <row r="245" spans="1:23" x14ac:dyDescent="0.25">
      <c r="A245" s="47">
        <v>3804</v>
      </c>
      <c r="B245" s="29" t="s">
        <v>122</v>
      </c>
      <c r="C245" s="17" t="s">
        <v>350</v>
      </c>
      <c r="D245" s="29" t="s">
        <v>122</v>
      </c>
      <c r="E245" s="48"/>
      <c r="F245" s="146"/>
      <c r="G245" s="17" t="s">
        <v>501</v>
      </c>
      <c r="H245" s="17" t="s">
        <v>1572</v>
      </c>
      <c r="I245" s="20" t="s">
        <v>1</v>
      </c>
      <c r="J245" s="20" t="s">
        <v>1532</v>
      </c>
      <c r="K245" s="17" t="s">
        <v>1352</v>
      </c>
      <c r="L245" s="17" t="s">
        <v>26</v>
      </c>
      <c r="M245" s="20" t="s">
        <v>27</v>
      </c>
      <c r="N245" s="20">
        <v>3.2</v>
      </c>
      <c r="O245" s="20">
        <v>4</v>
      </c>
      <c r="P245" s="17">
        <v>500</v>
      </c>
      <c r="Q245" s="17" t="s">
        <v>37</v>
      </c>
      <c r="R245" s="127"/>
      <c r="S245" s="45">
        <v>41766</v>
      </c>
      <c r="T245" s="20" t="s">
        <v>4</v>
      </c>
      <c r="U245" s="20">
        <v>75635</v>
      </c>
      <c r="V245" s="17" t="s">
        <v>122</v>
      </c>
      <c r="W245" s="20" t="s">
        <v>1570</v>
      </c>
    </row>
    <row r="246" spans="1:23" x14ac:dyDescent="0.25">
      <c r="A246" s="26">
        <v>3761</v>
      </c>
      <c r="B246" s="29" t="s">
        <v>122</v>
      </c>
      <c r="C246" s="17" t="s">
        <v>350</v>
      </c>
      <c r="D246" s="29" t="s">
        <v>122</v>
      </c>
      <c r="E246" s="48"/>
      <c r="F246" s="146"/>
      <c r="G246" s="17" t="s">
        <v>501</v>
      </c>
      <c r="H246" s="17" t="s">
        <v>1572</v>
      </c>
      <c r="I246" s="17" t="s">
        <v>855</v>
      </c>
      <c r="J246" s="17" t="s">
        <v>1533</v>
      </c>
      <c r="K246" s="130" t="s">
        <v>1354</v>
      </c>
      <c r="L246" s="17" t="s">
        <v>2</v>
      </c>
      <c r="M246" s="17" t="s">
        <v>27</v>
      </c>
      <c r="N246" s="17">
        <v>3.5</v>
      </c>
      <c r="O246" s="17">
        <v>4</v>
      </c>
      <c r="P246" s="17">
        <v>500</v>
      </c>
      <c r="Q246" s="17" t="s">
        <v>37</v>
      </c>
      <c r="R246" s="17"/>
      <c r="S246" s="19">
        <v>41662</v>
      </c>
      <c r="T246" s="17" t="s">
        <v>4</v>
      </c>
      <c r="U246" s="17">
        <v>74044</v>
      </c>
      <c r="V246" s="17" t="s">
        <v>122</v>
      </c>
      <c r="W246" s="17"/>
    </row>
    <row r="247" spans="1:23" x14ac:dyDescent="0.25">
      <c r="A247" s="42">
        <v>3624</v>
      </c>
      <c r="B247" s="29" t="s">
        <v>122</v>
      </c>
      <c r="C247" s="17" t="s">
        <v>350</v>
      </c>
      <c r="D247" s="29" t="s">
        <v>122</v>
      </c>
      <c r="E247" s="48"/>
      <c r="F247" s="146"/>
      <c r="G247" s="17" t="s">
        <v>501</v>
      </c>
      <c r="H247" s="17" t="s">
        <v>1572</v>
      </c>
      <c r="I247" s="17" t="s">
        <v>1</v>
      </c>
      <c r="J247" s="17" t="s">
        <v>1534</v>
      </c>
      <c r="K247" s="130" t="s">
        <v>1354</v>
      </c>
      <c r="L247" s="17" t="s">
        <v>2</v>
      </c>
      <c r="M247" s="17" t="s">
        <v>3</v>
      </c>
      <c r="N247" s="17">
        <v>3.2</v>
      </c>
      <c r="O247" s="17">
        <v>4</v>
      </c>
      <c r="P247" s="17">
        <v>500</v>
      </c>
      <c r="Q247" s="17" t="s">
        <v>37</v>
      </c>
      <c r="R247" s="17"/>
      <c r="S247" s="19">
        <v>41508</v>
      </c>
      <c r="T247" s="17" t="s">
        <v>4</v>
      </c>
      <c r="U247" s="17" t="s">
        <v>32</v>
      </c>
      <c r="V247" s="17" t="s">
        <v>122</v>
      </c>
      <c r="W247" s="17"/>
    </row>
    <row r="248" spans="1:23" x14ac:dyDescent="0.25">
      <c r="A248" s="42">
        <v>3040</v>
      </c>
      <c r="B248" s="29" t="s">
        <v>122</v>
      </c>
      <c r="C248" s="17" t="s">
        <v>350</v>
      </c>
      <c r="D248" s="29" t="s">
        <v>122</v>
      </c>
      <c r="E248" s="48"/>
      <c r="F248" s="146"/>
      <c r="G248" s="17" t="s">
        <v>501</v>
      </c>
      <c r="H248" s="17" t="s">
        <v>1572</v>
      </c>
      <c r="I248" s="17" t="s">
        <v>43</v>
      </c>
      <c r="J248" s="17" t="s">
        <v>1535</v>
      </c>
      <c r="K248" s="20" t="s">
        <v>317</v>
      </c>
      <c r="L248" s="29" t="s">
        <v>1351</v>
      </c>
      <c r="M248" s="17" t="s">
        <v>318</v>
      </c>
      <c r="N248" s="17">
        <v>2.9</v>
      </c>
      <c r="O248" s="17">
        <v>2</v>
      </c>
      <c r="P248" s="17">
        <v>320</v>
      </c>
      <c r="Q248" s="17" t="s">
        <v>586</v>
      </c>
      <c r="R248" s="17" t="s">
        <v>1536</v>
      </c>
      <c r="S248" s="19">
        <v>40185</v>
      </c>
      <c r="T248" s="17" t="s">
        <v>4</v>
      </c>
      <c r="U248" s="17">
        <v>50573</v>
      </c>
      <c r="V248" s="17" t="s">
        <v>122</v>
      </c>
      <c r="W248" s="17" t="s">
        <v>1537</v>
      </c>
    </row>
    <row r="249" spans="1:23" x14ac:dyDescent="0.25">
      <c r="A249" s="42">
        <v>3325</v>
      </c>
      <c r="B249" s="29" t="s">
        <v>122</v>
      </c>
      <c r="C249" s="17" t="s">
        <v>350</v>
      </c>
      <c r="D249" s="29" t="s">
        <v>122</v>
      </c>
      <c r="E249" s="48"/>
      <c r="F249" s="146"/>
      <c r="G249" s="17" t="s">
        <v>501</v>
      </c>
      <c r="H249" s="17" t="s">
        <v>1572</v>
      </c>
      <c r="I249" s="17" t="s">
        <v>43</v>
      </c>
      <c r="J249" s="17" t="s">
        <v>1538</v>
      </c>
      <c r="K249" s="20" t="s">
        <v>45</v>
      </c>
      <c r="L249" s="29" t="s">
        <v>1351</v>
      </c>
      <c r="M249" s="17" t="s">
        <v>27</v>
      </c>
      <c r="N249" s="17">
        <v>3.3</v>
      </c>
      <c r="O249" s="17">
        <v>8</v>
      </c>
      <c r="P249" s="17">
        <v>500</v>
      </c>
      <c r="Q249" s="17" t="s">
        <v>37</v>
      </c>
      <c r="R249" s="17" t="s">
        <v>1539</v>
      </c>
      <c r="S249" s="19">
        <v>40756</v>
      </c>
      <c r="T249" s="17" t="s">
        <v>4</v>
      </c>
      <c r="U249" s="17">
        <v>60678</v>
      </c>
      <c r="V249" s="17" t="s">
        <v>122</v>
      </c>
      <c r="W249" s="17" t="s">
        <v>1540</v>
      </c>
    </row>
    <row r="250" spans="1:23" x14ac:dyDescent="0.25">
      <c r="A250" s="42">
        <v>3481</v>
      </c>
      <c r="B250" s="29" t="s">
        <v>122</v>
      </c>
      <c r="C250" s="17" t="s">
        <v>350</v>
      </c>
      <c r="D250" s="29" t="s">
        <v>122</v>
      </c>
      <c r="E250" s="48"/>
      <c r="F250" s="146"/>
      <c r="G250" s="17" t="s">
        <v>501</v>
      </c>
      <c r="H250" s="17" t="s">
        <v>1572</v>
      </c>
      <c r="I250" s="17" t="s">
        <v>43</v>
      </c>
      <c r="J250" s="17" t="s">
        <v>1541</v>
      </c>
      <c r="K250" s="20" t="s">
        <v>45</v>
      </c>
      <c r="L250" s="29" t="s">
        <v>1351</v>
      </c>
      <c r="M250" s="17" t="s">
        <v>27</v>
      </c>
      <c r="N250" s="17">
        <v>3</v>
      </c>
      <c r="O250" s="17">
        <v>4</v>
      </c>
      <c r="P250" s="17">
        <v>500</v>
      </c>
      <c r="Q250" s="17" t="s">
        <v>37</v>
      </c>
      <c r="R250" s="17" t="s">
        <v>1542</v>
      </c>
      <c r="S250" s="19">
        <v>41177</v>
      </c>
      <c r="T250" s="17" t="s">
        <v>4</v>
      </c>
      <c r="U250" s="17">
        <v>67373</v>
      </c>
      <c r="V250" s="17" t="s">
        <v>122</v>
      </c>
      <c r="W250" s="17" t="s">
        <v>1543</v>
      </c>
    </row>
    <row r="251" spans="1:23" x14ac:dyDescent="0.25">
      <c r="A251" s="81">
        <v>3763</v>
      </c>
      <c r="B251" s="29" t="s">
        <v>122</v>
      </c>
      <c r="C251" s="17" t="s">
        <v>350</v>
      </c>
      <c r="D251" s="29" t="s">
        <v>122</v>
      </c>
      <c r="E251" s="48"/>
      <c r="F251" s="146"/>
      <c r="G251" s="17" t="s">
        <v>501</v>
      </c>
      <c r="H251" s="17" t="s">
        <v>1572</v>
      </c>
      <c r="I251" s="17" t="s">
        <v>1</v>
      </c>
      <c r="J251" s="81" t="s">
        <v>1544</v>
      </c>
      <c r="K251" s="130" t="s">
        <v>1354</v>
      </c>
      <c r="L251" s="17" t="s">
        <v>2</v>
      </c>
      <c r="M251" s="126" t="s">
        <v>27</v>
      </c>
      <c r="N251" s="126">
        <v>3.2</v>
      </c>
      <c r="O251" s="17">
        <v>4</v>
      </c>
      <c r="P251" s="126">
        <v>320</v>
      </c>
      <c r="Q251" s="17" t="s">
        <v>37</v>
      </c>
      <c r="R251" s="17"/>
      <c r="S251" s="90">
        <v>41508</v>
      </c>
      <c r="T251" s="126" t="s">
        <v>4</v>
      </c>
      <c r="U251" s="126" t="s">
        <v>32</v>
      </c>
      <c r="V251" s="17" t="s">
        <v>122</v>
      </c>
      <c r="W251" s="126"/>
    </row>
    <row r="252" spans="1:23" x14ac:dyDescent="0.25">
      <c r="A252" s="42">
        <v>3456</v>
      </c>
      <c r="B252" s="29" t="s">
        <v>122</v>
      </c>
      <c r="C252" s="17" t="s">
        <v>350</v>
      </c>
      <c r="D252" s="29" t="s">
        <v>122</v>
      </c>
      <c r="E252" s="48"/>
      <c r="F252" s="146"/>
      <c r="G252" s="17" t="s">
        <v>501</v>
      </c>
      <c r="H252" s="17" t="s">
        <v>1572</v>
      </c>
      <c r="I252" s="17" t="s">
        <v>43</v>
      </c>
      <c r="J252" s="17" t="s">
        <v>1545</v>
      </c>
      <c r="K252" s="20" t="s">
        <v>45</v>
      </c>
      <c r="L252" s="29" t="s">
        <v>1351</v>
      </c>
      <c r="M252" s="17" t="s">
        <v>3</v>
      </c>
      <c r="N252" s="17">
        <v>3.1</v>
      </c>
      <c r="O252" s="17">
        <v>4</v>
      </c>
      <c r="P252" s="17">
        <v>500</v>
      </c>
      <c r="Q252" s="17" t="s">
        <v>37</v>
      </c>
      <c r="R252" s="17" t="s">
        <v>1546</v>
      </c>
      <c r="S252" s="45">
        <v>41075</v>
      </c>
      <c r="T252" s="17" t="s">
        <v>4</v>
      </c>
      <c r="U252" s="17">
        <v>66198</v>
      </c>
      <c r="V252" s="17" t="s">
        <v>122</v>
      </c>
      <c r="W252" s="17"/>
    </row>
    <row r="253" spans="1:23" x14ac:dyDescent="0.25">
      <c r="A253" s="47">
        <v>3477</v>
      </c>
      <c r="B253" s="29" t="s">
        <v>122</v>
      </c>
      <c r="C253" s="17" t="s">
        <v>350</v>
      </c>
      <c r="D253" s="29" t="s">
        <v>122</v>
      </c>
      <c r="E253" s="48"/>
      <c r="F253" s="146"/>
      <c r="G253" s="17" t="s">
        <v>501</v>
      </c>
      <c r="H253" s="17" t="s">
        <v>1572</v>
      </c>
      <c r="I253" s="20" t="s">
        <v>43</v>
      </c>
      <c r="J253" s="20" t="s">
        <v>770</v>
      </c>
      <c r="K253" s="20" t="s">
        <v>45</v>
      </c>
      <c r="L253" s="29" t="s">
        <v>1351</v>
      </c>
      <c r="M253" s="20" t="s">
        <v>3</v>
      </c>
      <c r="N253" s="20">
        <v>3.1</v>
      </c>
      <c r="O253" s="20">
        <v>4</v>
      </c>
      <c r="P253" s="17">
        <v>500</v>
      </c>
      <c r="Q253" s="17" t="s">
        <v>37</v>
      </c>
      <c r="R253" s="20" t="s">
        <v>1547</v>
      </c>
      <c r="S253" s="45">
        <v>41172</v>
      </c>
      <c r="T253" s="20" t="s">
        <v>4</v>
      </c>
      <c r="U253" s="20">
        <v>67313</v>
      </c>
      <c r="V253" s="17" t="s">
        <v>122</v>
      </c>
      <c r="W253" s="20" t="s">
        <v>1548</v>
      </c>
    </row>
    <row r="254" spans="1:23" x14ac:dyDescent="0.25">
      <c r="A254" s="42">
        <v>3470</v>
      </c>
      <c r="B254" s="29" t="s">
        <v>122</v>
      </c>
      <c r="C254" s="17" t="s">
        <v>350</v>
      </c>
      <c r="D254" s="29" t="s">
        <v>122</v>
      </c>
      <c r="E254" s="48"/>
      <c r="F254" s="146"/>
      <c r="G254" s="17" t="s">
        <v>501</v>
      </c>
      <c r="H254" s="17" t="s">
        <v>1572</v>
      </c>
      <c r="I254" s="17" t="s">
        <v>43</v>
      </c>
      <c r="J254" s="17" t="s">
        <v>770</v>
      </c>
      <c r="K254" s="20" t="s">
        <v>45</v>
      </c>
      <c r="L254" s="29" t="s">
        <v>1351</v>
      </c>
      <c r="M254" s="17" t="s">
        <v>27</v>
      </c>
      <c r="N254" s="17">
        <v>3</v>
      </c>
      <c r="O254" s="17">
        <v>4</v>
      </c>
      <c r="P254" s="17">
        <v>500</v>
      </c>
      <c r="Q254" s="17" t="s">
        <v>37</v>
      </c>
      <c r="R254" s="17" t="s">
        <v>1549</v>
      </c>
      <c r="S254" s="19">
        <v>41143</v>
      </c>
      <c r="T254" s="17" t="s">
        <v>4</v>
      </c>
      <c r="U254" s="17">
        <v>66903</v>
      </c>
      <c r="V254" s="17" t="s">
        <v>122</v>
      </c>
      <c r="W254" s="17" t="s">
        <v>1568</v>
      </c>
    </row>
    <row r="255" spans="1:23" x14ac:dyDescent="0.25">
      <c r="A255" s="81">
        <v>3089</v>
      </c>
      <c r="B255" s="29" t="s">
        <v>122</v>
      </c>
      <c r="C255" s="17" t="s">
        <v>350</v>
      </c>
      <c r="D255" s="29" t="s">
        <v>122</v>
      </c>
      <c r="E255" s="48"/>
      <c r="F255" s="146"/>
      <c r="G255" s="17" t="s">
        <v>501</v>
      </c>
      <c r="H255" s="17" t="s">
        <v>1572</v>
      </c>
      <c r="I255" s="17" t="s">
        <v>43</v>
      </c>
      <c r="J255" s="81" t="s">
        <v>1550</v>
      </c>
      <c r="K255" s="20" t="s">
        <v>317</v>
      </c>
      <c r="L255" s="29" t="s">
        <v>1351</v>
      </c>
      <c r="M255" s="126" t="s">
        <v>318</v>
      </c>
      <c r="N255" s="126">
        <v>2.9</v>
      </c>
      <c r="O255" s="17">
        <v>2</v>
      </c>
      <c r="P255" s="126">
        <v>320</v>
      </c>
      <c r="Q255" s="17" t="s">
        <v>37</v>
      </c>
      <c r="R255" s="81"/>
      <c r="S255" s="126"/>
      <c r="T255" s="126"/>
      <c r="U255" s="126"/>
      <c r="V255" s="17" t="s">
        <v>122</v>
      </c>
      <c r="W255" s="126"/>
    </row>
    <row r="256" spans="1:23" x14ac:dyDescent="0.25">
      <c r="A256" s="42">
        <v>3214</v>
      </c>
      <c r="B256" s="29" t="s">
        <v>122</v>
      </c>
      <c r="C256" s="17" t="s">
        <v>350</v>
      </c>
      <c r="D256" s="29" t="s">
        <v>122</v>
      </c>
      <c r="E256" s="48"/>
      <c r="F256" s="146"/>
      <c r="G256" s="17" t="s">
        <v>501</v>
      </c>
      <c r="H256" s="17" t="s">
        <v>1572</v>
      </c>
      <c r="I256" s="17" t="s">
        <v>43</v>
      </c>
      <c r="J256" s="17" t="s">
        <v>1551</v>
      </c>
      <c r="K256" s="17" t="s">
        <v>105</v>
      </c>
      <c r="L256" s="29" t="s">
        <v>1351</v>
      </c>
      <c r="M256" s="17" t="s">
        <v>3</v>
      </c>
      <c r="N256" s="17">
        <v>3</v>
      </c>
      <c r="O256" s="17">
        <v>2</v>
      </c>
      <c r="P256" s="126">
        <v>320</v>
      </c>
      <c r="Q256" s="17" t="s">
        <v>37</v>
      </c>
      <c r="R256" s="17" t="s">
        <v>1552</v>
      </c>
      <c r="S256" s="19">
        <v>40529</v>
      </c>
      <c r="T256" s="17" t="s">
        <v>4</v>
      </c>
      <c r="U256" s="17">
        <v>56584</v>
      </c>
      <c r="V256" s="17" t="s">
        <v>122</v>
      </c>
      <c r="W256" s="17" t="s">
        <v>1553</v>
      </c>
    </row>
    <row r="257" spans="1:23" x14ac:dyDescent="0.25">
      <c r="A257" s="42">
        <v>3319</v>
      </c>
      <c r="B257" s="29" t="s">
        <v>122</v>
      </c>
      <c r="C257" s="17" t="s">
        <v>350</v>
      </c>
      <c r="D257" s="29" t="s">
        <v>122</v>
      </c>
      <c r="E257" s="48"/>
      <c r="F257" s="146"/>
      <c r="G257" s="17" t="s">
        <v>501</v>
      </c>
      <c r="H257" s="17" t="s">
        <v>1572</v>
      </c>
      <c r="I257" s="17" t="s">
        <v>1</v>
      </c>
      <c r="J257" s="17" t="s">
        <v>1554</v>
      </c>
      <c r="K257" s="17" t="s">
        <v>1372</v>
      </c>
      <c r="L257" s="17" t="s">
        <v>1373</v>
      </c>
      <c r="M257" s="17" t="s">
        <v>1555</v>
      </c>
      <c r="N257" s="17">
        <v>2.93</v>
      </c>
      <c r="O257" s="17">
        <v>2</v>
      </c>
      <c r="P257" s="126">
        <v>320</v>
      </c>
      <c r="Q257" s="17" t="s">
        <v>37</v>
      </c>
      <c r="R257" s="17"/>
      <c r="S257" s="19">
        <v>40738</v>
      </c>
      <c r="T257" s="17" t="s">
        <v>4</v>
      </c>
      <c r="U257" s="17">
        <v>60412</v>
      </c>
      <c r="V257" s="17" t="s">
        <v>122</v>
      </c>
      <c r="W257" s="17"/>
    </row>
    <row r="258" spans="1:23" x14ac:dyDescent="0.25">
      <c r="A258" s="42">
        <v>3490</v>
      </c>
      <c r="B258" s="29" t="s">
        <v>122</v>
      </c>
      <c r="C258" s="17" t="s">
        <v>350</v>
      </c>
      <c r="D258" s="29" t="s">
        <v>122</v>
      </c>
      <c r="E258" s="48"/>
      <c r="F258" s="146"/>
      <c r="G258" s="17" t="s">
        <v>501</v>
      </c>
      <c r="H258" s="17" t="s">
        <v>1572</v>
      </c>
      <c r="I258" s="17" t="s">
        <v>1</v>
      </c>
      <c r="J258" s="17" t="s">
        <v>1556</v>
      </c>
      <c r="K258" s="17" t="s">
        <v>1350</v>
      </c>
      <c r="L258" s="17" t="s">
        <v>324</v>
      </c>
      <c r="M258" s="17" t="s">
        <v>3</v>
      </c>
      <c r="N258" s="17">
        <v>3.3</v>
      </c>
      <c r="O258" s="17">
        <v>2</v>
      </c>
      <c r="P258" s="17">
        <v>500</v>
      </c>
      <c r="Q258" s="17" t="s">
        <v>37</v>
      </c>
      <c r="R258" s="17"/>
      <c r="S258" s="19">
        <v>41192</v>
      </c>
      <c r="T258" s="17" t="s">
        <v>4</v>
      </c>
      <c r="U258" s="17">
        <v>67534</v>
      </c>
      <c r="V258" s="17" t="s">
        <v>122</v>
      </c>
      <c r="W258" s="17"/>
    </row>
    <row r="259" spans="1:23" x14ac:dyDescent="0.25">
      <c r="A259" s="42">
        <v>3489</v>
      </c>
      <c r="B259" s="29" t="s">
        <v>122</v>
      </c>
      <c r="C259" s="17" t="s">
        <v>350</v>
      </c>
      <c r="D259" s="29" t="s">
        <v>122</v>
      </c>
      <c r="E259" s="48"/>
      <c r="F259" s="146"/>
      <c r="G259" s="17" t="s">
        <v>501</v>
      </c>
      <c r="H259" s="17" t="s">
        <v>1572</v>
      </c>
      <c r="I259" s="17" t="s">
        <v>1</v>
      </c>
      <c r="J259" s="17" t="s">
        <v>1557</v>
      </c>
      <c r="K259" s="17" t="s">
        <v>1350</v>
      </c>
      <c r="L259" s="17" t="s">
        <v>324</v>
      </c>
      <c r="M259" s="17" t="s">
        <v>3</v>
      </c>
      <c r="N259" s="17">
        <v>3.3</v>
      </c>
      <c r="O259" s="17">
        <v>4</v>
      </c>
      <c r="P259" s="17">
        <v>500</v>
      </c>
      <c r="Q259" s="17" t="s">
        <v>37</v>
      </c>
      <c r="R259" s="17"/>
      <c r="S259" s="19">
        <v>41192</v>
      </c>
      <c r="T259" s="17" t="s">
        <v>4</v>
      </c>
      <c r="U259" s="17">
        <v>67534</v>
      </c>
      <c r="V259" s="17" t="s">
        <v>122</v>
      </c>
      <c r="W259" s="17"/>
    </row>
    <row r="260" spans="1:23" x14ac:dyDescent="0.25">
      <c r="A260" s="26">
        <v>3811</v>
      </c>
      <c r="B260" s="29" t="s">
        <v>122</v>
      </c>
      <c r="C260" s="17" t="s">
        <v>350</v>
      </c>
      <c r="D260" s="29" t="s">
        <v>122</v>
      </c>
      <c r="E260" s="48"/>
      <c r="F260" s="146"/>
      <c r="G260" s="17" t="s">
        <v>501</v>
      </c>
      <c r="H260" s="17" t="s">
        <v>1572</v>
      </c>
      <c r="I260" s="17" t="s">
        <v>855</v>
      </c>
      <c r="J260" s="17" t="s">
        <v>1558</v>
      </c>
      <c r="K260" s="17" t="s">
        <v>1352</v>
      </c>
      <c r="L260" s="17" t="s">
        <v>26</v>
      </c>
      <c r="M260" s="17" t="s">
        <v>27</v>
      </c>
      <c r="N260" s="17">
        <v>3.2</v>
      </c>
      <c r="O260" s="17">
        <v>4</v>
      </c>
      <c r="P260" s="17">
        <v>500</v>
      </c>
      <c r="Q260" s="17" t="s">
        <v>37</v>
      </c>
      <c r="R260" s="17"/>
      <c r="S260" s="19">
        <v>41787</v>
      </c>
      <c r="T260" s="17" t="s">
        <v>4</v>
      </c>
      <c r="U260" s="17">
        <v>75675</v>
      </c>
      <c r="V260" s="17" t="s">
        <v>122</v>
      </c>
      <c r="W260" s="17"/>
    </row>
    <row r="261" spans="1:23" x14ac:dyDescent="0.25">
      <c r="A261" s="42">
        <v>3486</v>
      </c>
      <c r="B261" s="29" t="s">
        <v>122</v>
      </c>
      <c r="C261" s="17" t="s">
        <v>350</v>
      </c>
      <c r="D261" s="29" t="s">
        <v>122</v>
      </c>
      <c r="E261" s="48"/>
      <c r="F261" s="146"/>
      <c r="G261" s="17" t="s">
        <v>501</v>
      </c>
      <c r="H261" s="17" t="s">
        <v>1572</v>
      </c>
      <c r="I261" s="17" t="s">
        <v>1</v>
      </c>
      <c r="J261" s="17" t="s">
        <v>1559</v>
      </c>
      <c r="K261" s="17" t="s">
        <v>1350</v>
      </c>
      <c r="L261" s="17" t="s">
        <v>324</v>
      </c>
      <c r="M261" s="17" t="s">
        <v>3</v>
      </c>
      <c r="N261" s="17">
        <v>3.3</v>
      </c>
      <c r="O261" s="17">
        <v>2</v>
      </c>
      <c r="P261" s="17">
        <v>500</v>
      </c>
      <c r="Q261" s="17" t="s">
        <v>37</v>
      </c>
      <c r="R261" s="17"/>
      <c r="S261" s="19">
        <v>41192</v>
      </c>
      <c r="T261" s="17" t="s">
        <v>4</v>
      </c>
      <c r="U261" s="17">
        <v>67534</v>
      </c>
      <c r="V261" s="17" t="s">
        <v>122</v>
      </c>
      <c r="W261" s="17"/>
    </row>
    <row r="262" spans="1:23" x14ac:dyDescent="0.25">
      <c r="A262" s="42">
        <v>3485</v>
      </c>
      <c r="B262" s="29" t="s">
        <v>122</v>
      </c>
      <c r="C262" s="17" t="s">
        <v>350</v>
      </c>
      <c r="D262" s="29" t="s">
        <v>122</v>
      </c>
      <c r="E262" s="48"/>
      <c r="F262" s="146"/>
      <c r="G262" s="17" t="s">
        <v>501</v>
      </c>
      <c r="H262" s="17" t="s">
        <v>1572</v>
      </c>
      <c r="I262" s="17" t="s">
        <v>1</v>
      </c>
      <c r="J262" s="17" t="s">
        <v>1560</v>
      </c>
      <c r="K262" s="17" t="s">
        <v>1350</v>
      </c>
      <c r="L262" s="17" t="s">
        <v>324</v>
      </c>
      <c r="M262" s="17" t="s">
        <v>3</v>
      </c>
      <c r="N262" s="17">
        <v>3.3</v>
      </c>
      <c r="O262" s="17">
        <v>4</v>
      </c>
      <c r="P262" s="17">
        <v>500</v>
      </c>
      <c r="Q262" s="17" t="s">
        <v>37</v>
      </c>
      <c r="R262" s="17"/>
      <c r="S262" s="19">
        <v>41192</v>
      </c>
      <c r="T262" s="17" t="s">
        <v>4</v>
      </c>
      <c r="U262" s="17">
        <v>67534</v>
      </c>
      <c r="V262" s="17" t="s">
        <v>122</v>
      </c>
      <c r="W262" s="17"/>
    </row>
    <row r="263" spans="1:23" x14ac:dyDescent="0.25">
      <c r="A263" s="42">
        <v>3487</v>
      </c>
      <c r="B263" s="29" t="s">
        <v>122</v>
      </c>
      <c r="C263" s="17" t="s">
        <v>350</v>
      </c>
      <c r="D263" s="29" t="s">
        <v>122</v>
      </c>
      <c r="E263" s="48"/>
      <c r="F263" s="146"/>
      <c r="G263" s="17" t="s">
        <v>501</v>
      </c>
      <c r="H263" s="17" t="s">
        <v>1572</v>
      </c>
      <c r="I263" s="17" t="s">
        <v>1</v>
      </c>
      <c r="J263" s="17" t="s">
        <v>1561</v>
      </c>
      <c r="K263" s="17" t="s">
        <v>1350</v>
      </c>
      <c r="L263" s="17" t="s">
        <v>324</v>
      </c>
      <c r="M263" s="17" t="s">
        <v>3</v>
      </c>
      <c r="N263" s="17">
        <v>3.3</v>
      </c>
      <c r="O263" s="17">
        <v>2</v>
      </c>
      <c r="P263" s="17">
        <v>500</v>
      </c>
      <c r="Q263" s="17" t="s">
        <v>37</v>
      </c>
      <c r="R263" s="17"/>
      <c r="S263" s="19">
        <v>41192</v>
      </c>
      <c r="T263" s="17" t="s">
        <v>4</v>
      </c>
      <c r="U263" s="17">
        <v>67534</v>
      </c>
      <c r="V263" s="17" t="s">
        <v>122</v>
      </c>
      <c r="W263" s="17" t="s">
        <v>1567</v>
      </c>
    </row>
    <row r="264" spans="1:23" x14ac:dyDescent="0.25">
      <c r="A264" s="42">
        <v>0</v>
      </c>
      <c r="B264" s="29" t="s">
        <v>122</v>
      </c>
      <c r="C264" s="17" t="s">
        <v>350</v>
      </c>
      <c r="D264" s="29" t="s">
        <v>122</v>
      </c>
      <c r="E264" s="48"/>
      <c r="F264" s="146"/>
      <c r="G264" s="17" t="s">
        <v>501</v>
      </c>
      <c r="H264" s="17" t="s">
        <v>1572</v>
      </c>
      <c r="I264" s="17" t="s">
        <v>1</v>
      </c>
      <c r="J264" s="115" t="s">
        <v>1528</v>
      </c>
      <c r="K264" s="17" t="s">
        <v>1352</v>
      </c>
      <c r="L264" s="17" t="s">
        <v>26</v>
      </c>
      <c r="M264" s="17" t="s">
        <v>3</v>
      </c>
      <c r="N264" s="17">
        <v>3.2</v>
      </c>
      <c r="O264" s="17">
        <v>4</v>
      </c>
      <c r="P264" s="17">
        <v>500</v>
      </c>
      <c r="Q264" s="17" t="s">
        <v>37</v>
      </c>
      <c r="R264" s="17"/>
      <c r="S264" s="19">
        <v>42860</v>
      </c>
      <c r="T264" s="17" t="s">
        <v>4</v>
      </c>
      <c r="U264" s="17"/>
      <c r="V264" s="17" t="s">
        <v>122</v>
      </c>
      <c r="W264" s="17"/>
    </row>
    <row r="265" spans="1:23" x14ac:dyDescent="0.25">
      <c r="A265" s="42">
        <v>3320</v>
      </c>
      <c r="B265" s="29" t="s">
        <v>122</v>
      </c>
      <c r="C265" s="17" t="s">
        <v>350</v>
      </c>
      <c r="D265" s="29" t="s">
        <v>122</v>
      </c>
      <c r="E265" s="48"/>
      <c r="F265" s="146"/>
      <c r="G265" s="17" t="s">
        <v>501</v>
      </c>
      <c r="H265" s="17" t="s">
        <v>1572</v>
      </c>
      <c r="I265" s="17" t="s">
        <v>1</v>
      </c>
      <c r="J265" s="17" t="s">
        <v>1562</v>
      </c>
      <c r="K265" s="17" t="s">
        <v>1372</v>
      </c>
      <c r="L265" s="17" t="s">
        <v>1373</v>
      </c>
      <c r="M265" s="17" t="s">
        <v>1555</v>
      </c>
      <c r="N265" s="17">
        <v>2.9</v>
      </c>
      <c r="O265" s="17">
        <v>2</v>
      </c>
      <c r="P265" s="17">
        <v>320</v>
      </c>
      <c r="Q265" s="17" t="s">
        <v>37</v>
      </c>
      <c r="R265" s="17"/>
      <c r="S265" s="19">
        <v>40738</v>
      </c>
      <c r="T265" s="17" t="s">
        <v>4</v>
      </c>
      <c r="U265" s="17">
        <v>60412</v>
      </c>
      <c r="V265" s="17" t="s">
        <v>122</v>
      </c>
      <c r="W265" s="116"/>
    </row>
    <row r="266" spans="1:23" x14ac:dyDescent="0.25">
      <c r="A266" s="42">
        <v>2594</v>
      </c>
      <c r="B266" s="29" t="s">
        <v>122</v>
      </c>
      <c r="C266" s="17" t="s">
        <v>350</v>
      </c>
      <c r="D266" s="29" t="s">
        <v>122</v>
      </c>
      <c r="E266" s="48"/>
      <c r="F266" s="146"/>
      <c r="G266" s="17" t="s">
        <v>501</v>
      </c>
      <c r="H266" s="17" t="s">
        <v>1572</v>
      </c>
      <c r="I266" s="17" t="s">
        <v>43</v>
      </c>
      <c r="J266" s="17" t="s">
        <v>1346</v>
      </c>
      <c r="K266" s="29"/>
      <c r="L266" s="17"/>
      <c r="M266" s="17" t="s">
        <v>695</v>
      </c>
      <c r="N266" s="17">
        <v>3</v>
      </c>
      <c r="O266" s="17">
        <v>1</v>
      </c>
      <c r="P266" s="17">
        <v>80</v>
      </c>
      <c r="Q266" s="17" t="s">
        <v>586</v>
      </c>
      <c r="R266" s="17" t="s">
        <v>1563</v>
      </c>
      <c r="S266" s="19">
        <v>38910</v>
      </c>
      <c r="T266" s="17" t="s">
        <v>4</v>
      </c>
      <c r="U266" s="17">
        <v>29228</v>
      </c>
      <c r="V266" s="17" t="s">
        <v>122</v>
      </c>
      <c r="W266" s="17" t="s">
        <v>1564</v>
      </c>
    </row>
    <row r="267" spans="1:23" x14ac:dyDescent="0.25">
      <c r="A267" s="42">
        <v>3607</v>
      </c>
      <c r="B267" s="29" t="s">
        <v>122</v>
      </c>
      <c r="C267" s="17" t="s">
        <v>350</v>
      </c>
      <c r="D267" s="29" t="s">
        <v>122</v>
      </c>
      <c r="E267" s="48"/>
      <c r="F267" s="146"/>
      <c r="G267" s="17" t="s">
        <v>501</v>
      </c>
      <c r="H267" s="17" t="s">
        <v>1572</v>
      </c>
      <c r="I267" s="17" t="s">
        <v>1</v>
      </c>
      <c r="J267" s="17" t="s">
        <v>1565</v>
      </c>
      <c r="K267" s="17" t="s">
        <v>1354</v>
      </c>
      <c r="L267" s="17" t="s">
        <v>2</v>
      </c>
      <c r="M267" s="17" t="s">
        <v>27</v>
      </c>
      <c r="N267" s="17">
        <v>3.2</v>
      </c>
      <c r="O267" s="17">
        <v>4</v>
      </c>
      <c r="P267" s="17">
        <v>500</v>
      </c>
      <c r="Q267" s="17" t="s">
        <v>37</v>
      </c>
      <c r="R267" s="17"/>
      <c r="S267" s="45">
        <v>41481</v>
      </c>
      <c r="T267" s="17" t="s">
        <v>4</v>
      </c>
      <c r="U267" s="17">
        <v>71512</v>
      </c>
      <c r="V267" s="17" t="s">
        <v>122</v>
      </c>
      <c r="W267" s="17" t="s">
        <v>1566</v>
      </c>
    </row>
    <row r="268" spans="1:23" x14ac:dyDescent="0.25">
      <c r="K268" s="120"/>
    </row>
  </sheetData>
  <autoFilter ref="A4:W267">
    <sortState ref="A5:U128">
      <sortCondition sortBy="fontColor" ref="D1:D125" dxfId="12"/>
    </sortState>
  </autoFilter>
  <mergeCells count="1">
    <mergeCell ref="A1:W3"/>
  </mergeCells>
  <conditionalFormatting sqref="A4:A71 A193:A195 A218:A1048576 B200:B217 A73:A191">
    <cfRule type="duplicateValues" dxfId="11" priority="8"/>
  </conditionalFormatting>
  <conditionalFormatting sqref="L237 K230:K231 J268:J1048576 K256 M242 I222 K188 N174 J57:J62 M184 L266 J4:J55 J64:J166 J223:J236 J266">
    <cfRule type="duplicateValues" dxfId="10" priority="7"/>
  </conditionalFormatting>
  <conditionalFormatting sqref="A192">
    <cfRule type="duplicateValues" dxfId="9" priority="5"/>
    <cfRule type="duplicateValues" dxfId="8" priority="6"/>
  </conditionalFormatting>
  <conditionalFormatting sqref="A196:A199">
    <cfRule type="duplicateValues" dxfId="7" priority="4"/>
  </conditionalFormatting>
  <conditionalFormatting sqref="D200:D208">
    <cfRule type="duplicateValues" dxfId="5" priority="2"/>
  </conditionalFormatting>
  <conditionalFormatting sqref="D211:D217">
    <cfRule type="duplicateValues" dxfId="4" priority="1"/>
  </conditionalFormatting>
  <hyperlinks>
    <hyperlink ref="F18" r:id="rId1" display="http://intranet.furukawa.com.pe:9091/web2/directorio-detNEW.asp?PerCod=E0860"/>
    <hyperlink ref="F14" r:id="rId2" display="http://intranet.furukawa.com.pe:9091/web2/directorio-detNEW.asp?PerCod=E0999"/>
    <hyperlink ref="F15" r:id="rId3" display="http://intranet.furukawa.com.pe:9091/web2/directorio-detNEW.asp?PerCod=E1241"/>
    <hyperlink ref="F16" r:id="rId4" display="http://intranet.furukawa.com.pe:9091/web2/directorio-detNEW.asp?PerCod=E1227"/>
    <hyperlink ref="F17" r:id="rId5" display="http://intranet.furukawa.com.pe:9091/web2/directorio-detNEW.asp?PerCod=E1132"/>
    <hyperlink ref="F19" r:id="rId6" display="http://intranet.furukawa.com.pe:9091/web2/directorio-detNEW.asp?PerCod=E0634"/>
    <hyperlink ref="F20" r:id="rId7" display="http://intranet.furukawa.com.pe:9091/web2/directorio-detNEW.asp?PerCod=E0814"/>
    <hyperlink ref="F21" r:id="rId8" display="http://intranet.furukawa.com.pe:9091/web2/directorio-detNEW.asp?PerCod=E1037"/>
    <hyperlink ref="F22" r:id="rId9"/>
    <hyperlink ref="F24" r:id="rId10" display="http://intranet.furukawa.com.pe:9091/web2/directorio-detNEW.asp?PerCod=E0764"/>
    <hyperlink ref="F26" r:id="rId11" display="http://intranet.furukawa.com.pe:9091/web2/directorio-detNEW.asp?PerCod=E0178"/>
    <hyperlink ref="F27" r:id="rId12" display="http://intranet.furukawa.com.pe:9091/web2/directorio-detNEW.asp?PerCod=PR024"/>
    <hyperlink ref="F28" r:id="rId13" display="http://intranet.furukawa.com.pe:9091/web2/directorio-detNEW.asp?PerCod=E0214"/>
    <hyperlink ref="F29" r:id="rId14" display="http://intranet.furukawa.com.pe:9091/web2/directorio-detNEW.asp?PerCod=E1244"/>
    <hyperlink ref="F30" r:id="rId15" display="http://intranet.furukawa.com.pe:9091/web2/directorio-detNEW.asp?PerCod=E0626"/>
    <hyperlink ref="F31" r:id="rId16" display="http://intranet.furukawa.com.pe:9091/web2/directorio-detNEW.asp?PerCod=E0319"/>
    <hyperlink ref="F35" r:id="rId17" display="http://intranet.furukawa.com.pe:9091/web2/directorio-detNEW.asp?PerCod=E1180"/>
    <hyperlink ref="F37" r:id="rId18" display="http://intranet.furukawa.com.pe:9091/web2/directorio-detNEW.asp?PerCod=E0892"/>
    <hyperlink ref="F38" r:id="rId19" display="http://intranet.furukawa.com.pe:9091/web2/directorio-detNEW.asp?PerCod=E0822"/>
    <hyperlink ref="F39" r:id="rId20" display="http://intranet.furukawa.com.pe:9091/web2/directorio-detNEW.asp?PerCod=E0252"/>
    <hyperlink ref="F42" r:id="rId21" display="http://intranet.furukawa.com.pe:9091/web2/directorio-detNEW.asp?PerCod=O0252"/>
    <hyperlink ref="F43" r:id="rId22" display="http://intranet.furukawa.com.pe:9091/web2/directorio-detNEW.asp?PerCod=E1233"/>
    <hyperlink ref="F44" r:id="rId23" display="http://intranet.furukawa.com.pe:9091/web2/directorio-detNEW.asp?PerCod=E1063"/>
    <hyperlink ref="F46" r:id="rId24" display="http://intranet.furukawa.com.pe:9091/web2/directorio-detNEW.asp?PerCod=E0218"/>
    <hyperlink ref="F47" r:id="rId25" display="http://intranet.furukawa.com.pe:9091/web2/directorio-detNEW.asp?PerCod=E0793"/>
    <hyperlink ref="F48" r:id="rId26" display="http://intranet.furukawa.com.pe:9091/web2/directorio-detNEW.asp?PerCod=E0249"/>
    <hyperlink ref="F49" r:id="rId27" display="http://intranet.furukawa.com.pe:9091/web2/directorio-detNEW.asp?PerCod=E0252"/>
    <hyperlink ref="F51" r:id="rId28" display="http://intranet.furukawa.com.pe:9091/web2/directorio-detNEW.asp?PerCod=E0319"/>
    <hyperlink ref="F40" r:id="rId29" display="http://intranet.furukawa.com.pe:9091/web2/directorio-detNEW.asp?PerCod=PR020"/>
    <hyperlink ref="F68" r:id="rId30" display="http://intranet.furukawa.com.pe:9091/web2/directorio-detNEW.asp?PerCod=E0132"/>
    <hyperlink ref="F69" r:id="rId31" display="http://intranet.furukawa.com.pe:9091/web2/directorio-detNEW.asp?PerCod=E0858"/>
    <hyperlink ref="F72" r:id="rId32" display="http://intranet.furukawa.com.pe:9091/web2/directorio-detNEW.asp?PerCod=E0123"/>
    <hyperlink ref="F75" r:id="rId33" display="http://intranet.furukawa.com.pe:9091/web2/directorio-detNEW.asp?PerCod=E0602"/>
    <hyperlink ref="F53" r:id="rId34" display="http://intranet.furukawa.com.pe:9091/web2/directorio-detNEW.asp?PerCod=E1163"/>
    <hyperlink ref="F54" r:id="rId35" display="http://intranet.furukawa.com.pe:9091/web2/directorio-detNEW.asp?PerCod=E1209"/>
    <hyperlink ref="F55" r:id="rId36" display="http://intranet.furukawa.com.pe:9091/web2/directorio-detNEW.asp?PerCod=E1245"/>
    <hyperlink ref="F56" r:id="rId37" display="http://intranet.furukawa.com.pe:9091/web2/directorio-detNEW.asp?PerCod=E1159"/>
    <hyperlink ref="F57" r:id="rId38" display="http://intranet.furukawa.com.pe:9091/web2/directorio-detNEW.asp?PerCod=E1031"/>
    <hyperlink ref="F59" r:id="rId39" display="http://intranet.furukawa.com.pe:9091/web2/directorio-detNEW.asp?PerCod=E0558"/>
    <hyperlink ref="F60" r:id="rId40" display="http://intranet.furukawa.com.pe:9091/web2/directorio-detNEW.asp?PerCod=E0737"/>
    <hyperlink ref="F61" r:id="rId41" display="http://intranet.furukawa.com.pe:9091/web2/directorio-detNEW.asp?PerCod=E1225"/>
    <hyperlink ref="F62" r:id="rId42" display="http://intranet.furukawa.com.pe:9091/web2/directorio-detNEW.asp?PerCod=E0795"/>
    <hyperlink ref="F63" r:id="rId43" display="http://intranet.furukawa.com.pe:9091/web2/directorio-detNEW.asp?PerCod=E1158"/>
    <hyperlink ref="F64" r:id="rId44" display="http://intranet.furukawa.com.pe:9091/web2/directorio-detNEW.asp?PerCod=E1157"/>
    <hyperlink ref="F65" r:id="rId45" display="http://intranet.furukawa.com.pe:9091/web2/directorio-detNEW.asp?PerCod=E1111"/>
    <hyperlink ref="F67" r:id="rId46" display="http://intranet.furukawa.com.pe:9091/web2/directorio-detNEW.asp?PerCod=E1240"/>
    <hyperlink ref="F70" r:id="rId47" display="http://intranet.furukawa.com.pe:9091/web2/directorio-detNEW.asp?PerCod=E0872"/>
    <hyperlink ref="F73" r:id="rId48" display="http://intranet.furukawa.com.pe:9091/web2/directorio-detNEW.asp?PerCod=E1212"/>
    <hyperlink ref="F76" r:id="rId49" display="http://intranet.furukawa.com.pe:9091/web2/directorio-detNEW.asp?PerCod=O1216"/>
    <hyperlink ref="F77" r:id="rId50" display="http://intranet.furukawa.com.pe:9091/web2/directorio-detNEW.asp?PerCod=E0107"/>
    <hyperlink ref="F79" r:id="rId51" display="http://intranet.furukawa.com.pe:9091/web2/directorio-detNEW.asp?PerCod=E0703"/>
    <hyperlink ref="F81" r:id="rId52" display="http://intranet.furukawa.com.pe:9091/web2/directorio-detNEW.asp?PerCod=E1171"/>
    <hyperlink ref="F83" r:id="rId53" display="http://intranet.furukawa.com.pe:9091/web2/directorio-detNEW.asp?PerCod=E0218"/>
    <hyperlink ref="F84" r:id="rId54" display="http://intranet.furukawa.com.pe:9091/web2/directorio-detNEW.asp?PerCod=E0972"/>
    <hyperlink ref="F85" r:id="rId55" display="http://intranet.furukawa.com.pe:9091/web2/directorio-detNEW.asp?PerCod=E0704"/>
    <hyperlink ref="F86" r:id="rId56" display="http://intranet.furukawa.com.pe:9091/web2/directorio-detNEW.asp?PerCod=E1100"/>
    <hyperlink ref="F87" r:id="rId57" display="http://intranet.furukawa.com.pe:9091/web2/directorio-detNEW.asp?PerCod=E1198"/>
    <hyperlink ref="F5" r:id="rId58" display="http://intranet.furukawa.com.pe:9091/web2/directorio-detNEW.asp?PerCod=E1207"/>
    <hyperlink ref="F88" r:id="rId59" display="http://intranet.furukawa.com.pe:9091/web2/directorio-detNEW.asp?PerCod=E1173"/>
    <hyperlink ref="F89" r:id="rId60" display="http://intranet.furukawa.com.pe:9091/web2/directorio-detNEW.asp?PerCod=E0117"/>
    <hyperlink ref="F94" r:id="rId61" display="http://intranet.furukawa.com.pe:9091/web2/directorio-detNEW.asp?PerCod=E1153"/>
    <hyperlink ref="F6" r:id="rId62" display="http://intranet.furukawa.com.pe:9091/web2/directorio-detNEW.asp?PerCod=E1182"/>
    <hyperlink ref="F91" r:id="rId63" display="http://intranet.furukawa.com.pe:9091/web2/directorio-detNEW.asp?PerCod=E1204"/>
    <hyperlink ref="F92" r:id="rId64" display="http://intranet.furukawa.com.pe:9091/web2/directorio-detNEW.asp?PerCod=E1205"/>
    <hyperlink ref="F93" r:id="rId65" display="http://intranet.furukawa.com.pe:9091/web2/directorio-detNEW.asp?PerCod=E1050"/>
    <hyperlink ref="F95" r:id="rId66" display="http://intranet.furukawa.com.pe:9091/web2/directorio-detNEW.asp?PerCod=E0328"/>
    <hyperlink ref="F96" r:id="rId67" display="http://intranet.furukawa.com.pe:9091/web2/directorio-detNEW.asp?PerCod=E0964"/>
    <hyperlink ref="F97" r:id="rId68" display="http://intranet.furukawa.com.pe:9091/web2/directorio-detNEW.asp?PerCod=E0649"/>
    <hyperlink ref="F11" r:id="rId69" display="http://intranet.furukawa.com.pe:9091/web2/directorio-detNEW.asp?PerCod=E1221"/>
    <hyperlink ref="F66" r:id="rId70" display="http://intranet.furukawa.com.pe:9091/web2/directorio-detNEW.asp?PerCod=E0208"/>
    <hyperlink ref="F12" r:id="rId71" display="http://intranet.furukawa.com.pe:9091/web2/directorio-detNEW.asp?PerCod=E1232"/>
    <hyperlink ref="F90" r:id="rId72" display="http://intranet.furukawa.com.pe:9091/web2/directorio-detNEW.asp?PerCod=E1048"/>
    <hyperlink ref="F58" r:id="rId73" display="http://intranet.furukawa.com.pe:9091/web2/directorio-detNEW.asp?PerCod=PR022"/>
    <hyperlink ref="F80" r:id="rId74" display="http://intranet.furukawa.com.pe:9091/web2/directorio-detNEW.asp?PerCod=E1176"/>
    <hyperlink ref="F32" r:id="rId75" display="http://intranet.furukawa.com.pe:9091/web2/directorio-detNEW.asp?PerCod=E1237"/>
    <hyperlink ref="F98" r:id="rId76" display="http://intranet.furukawa.com.pe:9091/web2/directorio-detNEW.asp?PerCod=E0621"/>
    <hyperlink ref="F99" r:id="rId77" display="http://intranet.furukawa.com.pe:9091/web2/directorio-detNEW.asp?PerCod=E0683"/>
    <hyperlink ref="F100" r:id="rId78" display="http://intranet.furukawa.com.pe:9091/web2/directorio-detNEW.asp?PerCod=E1081"/>
    <hyperlink ref="F101" r:id="rId79" display="http://intranet.furukawa.com.pe:9091/web2/directorio-detNEW.asp?PerCod=E1081"/>
    <hyperlink ref="F102" r:id="rId80" display="http://intranet.furukawa.com.pe:9091/web2/directorio-detNEW.asp?PerCod=E0356"/>
    <hyperlink ref="F7" r:id="rId81" display="http://intranet.furukawa.com.pe:9091/web2/directorio-detNEW.asp?PerCod=E0709"/>
    <hyperlink ref="F103" r:id="rId82" display="http://intranet.furukawa.com.pe:9091/web2/directorio-detNEW.asp?PerCod=E1025"/>
    <hyperlink ref="F104" r:id="rId83" display="http://intranet.furukawa.com.pe:9091/web2/directorio-detNEW.asp?PerCod=E1247"/>
    <hyperlink ref="F105" r:id="rId84" display="http://intranet.furukawa.com.pe:9091/web2/directorio-detNEW.asp?PerCod=E1196"/>
    <hyperlink ref="F8" r:id="rId85" display="http://intranet.furukawa.com.pe:9091/web2/directorio-detNEW.asp?PerCod=E1218"/>
    <hyperlink ref="F9" r:id="rId86" display="http://intranet.furukawa.com.pe:9091/web2/directorio-detNEW.asp?PerCod=E1192"/>
    <hyperlink ref="F106" r:id="rId87" display="http://intranet.furukawa.com.pe:9091/web2/directorio-detNEW.asp?PerCod=E1000"/>
    <hyperlink ref="F108" r:id="rId88" display="http://intranet.furukawa.com.pe:9091/web2/directorio-detNEW.asp?PerCod=E1242"/>
    <hyperlink ref="F109" r:id="rId89" display="http://intranet.furukawa.com.pe:9091/web2/directorio-detNEW.asp?PerCod=E0305"/>
    <hyperlink ref="F110" r:id="rId90" display="http://intranet.furukawa.com.pe:9091/web2/directorio-detNEW.asp?PerCod=E1129"/>
    <hyperlink ref="F111" r:id="rId91" display="http://intranet.furukawa.com.pe:9091/web2/directorio-detNEW.asp?PerCod=E1183"/>
    <hyperlink ref="F112" r:id="rId92" display="http://intranet.furukawa.com.pe:9091/web2/directorio-detNEW.asp?PerCod=E1185"/>
    <hyperlink ref="F113" r:id="rId93" display="http://intranet.furukawa.com.pe:9091/web2/directorio-detNEW.asp?PerCod=E0325"/>
    <hyperlink ref="F114" r:id="rId94" display="http://intranet.furukawa.com.pe:9091/web2/directorio-detNEW.asp?PerCod=E0580"/>
    <hyperlink ref="F115" r:id="rId95" display="http://intranet.furukawa.com.pe:9091/web2/directorio-detNEW.asp?PerCod=E0988"/>
    <hyperlink ref="F116" r:id="rId96" display="http://intranet.furukawa.com.pe:9091/web2/directorio-detNEW.asp?PerCod=E1144"/>
    <hyperlink ref="F117" r:id="rId97" display="http://intranet.furukawa.com.pe:9091/web2/directorio-detNEW.asp?PerCod=E0628"/>
    <hyperlink ref="F118" r:id="rId98" display="http://intranet.furukawa.com.pe:9091/web2/directorio-detNEW.asp?PerCod=E0809"/>
    <hyperlink ref="F119" r:id="rId99" display="http://intranet.furukawa.com.pe:9091/web2/directorio-detNEW.asp?PerCod=E0832"/>
    <hyperlink ref="F120" r:id="rId100" display="http://intranet.furukawa.com.pe:9091/web2/directorio-detNEW.asp?PerCod=E1086"/>
    <hyperlink ref="F121" r:id="rId101" display="http://intranet.furukawa.com.pe:9091/web2/directorio-detNEW.asp?PerCod=E1043"/>
    <hyperlink ref="F122" r:id="rId102" display="http://intranet.furukawa.com.pe:9091/web2/directorio-detNEW.asp?PerCod=E0940"/>
    <hyperlink ref="F123" r:id="rId103" display="http://intranet.furukawa.com.pe:9091/web2/directorio-detNEW.asp?PerCod=E0587"/>
    <hyperlink ref="F124" r:id="rId104" display="http://intranet.furukawa.com.pe:9091/web2/directorio-detNEW.asp?PerCod=E0128"/>
    <hyperlink ref="F125" r:id="rId105" display="http://intranet.furukawa.com.pe:9091/web2/directorio-detNEW.asp?PerCod=E1235"/>
    <hyperlink ref="F126" r:id="rId106" display="http://intranet.furukawa.com.pe:9091/web2/directorio-detNEW.asp?PerCod=E1063"/>
    <hyperlink ref="F10" r:id="rId107" display="http://intranet.furukawa.com.pe:9091/web2/directorio-detNEW.asp?PerCod=E0308"/>
    <hyperlink ref="F13" r:id="rId108" display="http://intranet.furukawa.com.pe:9091/web2/directorio-detNEW.asp?PerCod=E1004"/>
    <hyperlink ref="F33" r:id="rId109" display="http://intranet.furukawa.com.pe:9091/web2/directorio-detNEW.asp?PerCod=E1243"/>
    <hyperlink ref="F71" r:id="rId110" display="http://intranet.furukawa.com.pe:9091/web2/directorio-detNEW.asp?PerCod=E0812"/>
    <hyperlink ref="F78" r:id="rId111" display="http://intranet.furukawa.com.pe:9091/web2/directorio-detNEW.asp?PerCod=E1032"/>
    <hyperlink ref="F41" r:id="rId112" display="http://intranet.furukawa.com.pe:9091/web2/directorio-detNEW.asp?PerCod=PR021"/>
    <hyperlink ref="F34" r:id="rId113" display="http://intranet.furukawa.com.pe:9091/web2/directorio-detNEW.asp?PerCod=PR026"/>
    <hyperlink ref="F36" r:id="rId114" display="http://intranet.furukawa.com.pe:9091/web2/directorio-detNEW.asp?PerCod=PR026"/>
    <hyperlink ref="F50" r:id="rId115" display="http://intranet.furukawa.com.pe:9091/web2/directorio-detNEW.asp?PerCod=PR025"/>
    <hyperlink ref="F107" r:id="rId116" display="http://intranet.furukawa.com.pe:9091/web2/directorio-detNEW.asp?PerCod=PR027"/>
    <hyperlink ref="F128" r:id="rId117" display="http://intranet.furukawa.com.pe:9091/web2/directorio-detNEW.asp?PerCod=E1170"/>
    <hyperlink ref="F129" r:id="rId118" display="http://intranet.furukawa.com.pe:9091/web2/directorio-detNEW.asp?PerCod=E0639"/>
    <hyperlink ref="F130" r:id="rId119" display="http://intranet.furukawa.com.pe:9091/web2/directorio-detNEW.asp?PerCod=E0902"/>
    <hyperlink ref="F131" r:id="rId120" display="http://intranet.furukawa.com.pe:9091/web2/directorio-detNEW.asp?PerCod=E1014"/>
    <hyperlink ref="F134" r:id="rId121" display="http://intranet.furukawa.com.pe:9091/web2/directorio-detNEW.asp?PerCod=E0614"/>
    <hyperlink ref="F135" r:id="rId122" display="http://intranet.furukawa.com.pe:9091/web2/directorio-detNEW.asp?PerCod=E0315"/>
    <hyperlink ref="F141" r:id="rId123" display="http://intranet.furukawa.com.pe:9091/web2/directorio-detNEW.asp?PerCod=E0303"/>
    <hyperlink ref="F143" r:id="rId124" display="http://intranet.furukawa.com.pe:9091/web2/directorio-detNEW.asp?PerCod=E0821"/>
    <hyperlink ref="F145" r:id="rId125" display="http://intranet.furukawa.com.pe:9091/web2/directorio-detNEW.asp?PerCod=E0929"/>
    <hyperlink ref="F148" r:id="rId126" display="http://intranet.furukawa.com.pe:9091/web2/directorio-detNEW.asp?PerCod=E1216"/>
    <hyperlink ref="F149" r:id="rId127" display="http://intranet.furukawa.com.pe:9091/web2/directorio-detNEW.asp?PerCod=E0660"/>
    <hyperlink ref="F150" r:id="rId128" display="http://intranet.furukawa.com.pe:9091/web2/directorio-detNEW.asp?PerCod=E1199"/>
    <hyperlink ref="F151" r:id="rId129" display="http://intranet.furukawa.com.pe:9091/web2/directorio-detNEW.asp?PerCod=E1101"/>
    <hyperlink ref="F152" r:id="rId130" display="http://intranet.furukawa.com.pe:9091/web2/directorio-detNEW.asp?PerCod=E0962"/>
    <hyperlink ref="F155" r:id="rId131" display="http://intranet.furukawa.com.pe:9091/web2/directorio-detNEW.asp?PerCod=E1140"/>
    <hyperlink ref="F157" r:id="rId132" display="http://intranet.furukawa.com.pe:9091/web2/directorio-detNEW.asp?PerCod=O1094"/>
    <hyperlink ref="F160" r:id="rId133" display="http://intranet.furukawa.com.pe:9091/web2/directorio-detNEW.asp?PerCod=O0362"/>
    <hyperlink ref="F82" r:id="rId134" display="http://intranet.furukawa.com.pe:9091/web2/directorio-detNEW.asp?PerCod=E1154"/>
    <hyperlink ref="F158" r:id="rId135" display="http://intranet.furukawa.com.pe:9091/web2/directorio-detNEW.asp?PerCod=E0587"/>
    <hyperlink ref="F139" r:id="rId136" display="http://intranet.furukawa.com.pe:9091/web2/directorio-detNEW.asp?PerCod=O0338"/>
    <hyperlink ref="G139" r:id="rId137" display="http://intranet.furukawa.com.pe:9091/web2/directorio-detNEW.asp?PerCod=O0338"/>
    <hyperlink ref="F138" r:id="rId138" display="http://intranet.furukawa.com.pe:9091/web2/directorio-detNEW.asp?PerCod=O0388"/>
    <hyperlink ref="F133" r:id="rId139" display="http://intranet.furukawa.com.pe:9091/web2/directorio-detNEW.asp?PerCod=O0357"/>
    <hyperlink ref="F161" r:id="rId140" display="http://intranet.furukawa.com.pe:9091/web2/directorio-detNEW.asp?PerCod=O0604"/>
    <hyperlink ref="F162" r:id="rId141" display="http://intranet.furukawa.com.pe:9091/web2/directorio-detNEW.asp?PerCod=E0916"/>
    <hyperlink ref="F142" r:id="rId142" display="http://intranet.furukawa.com.pe:9091/web2/directorio-detNEW.asp?PerCod=O0363"/>
    <hyperlink ref="F146" r:id="rId143" display="http://intranet.furukawa.com.pe:9091/web2/directorio-detNEW.asp?PerCod=O0357"/>
    <hyperlink ref="F153" r:id="rId144" display="http://intranet.furukawa.com.pe:9091/web2/directorio-detNEW.asp?PerCod=E1168"/>
    <hyperlink ref="F147" r:id="rId145" display="http://intranet.furukawa.com.pe:9091/web2/directorio-detNEW.asp?PerCod=E1216"/>
    <hyperlink ref="F164" r:id="rId146" display="http://intranet.furukawa.com.pe:9091/web2/directorio-detNEW.asp?PerCod=E0973"/>
    <hyperlink ref="F165" r:id="rId147" display="http://intranet.furukawa.com.pe:9091/web2/directorio-detNEW.asp?PerCod=E0962"/>
    <hyperlink ref="F166" r:id="rId148" display="http://intranet.furukawa.com.pe:9091/web2/directorio-detNEW.asp?PerCod=E1014"/>
    <hyperlink ref="F167" r:id="rId149" display="http://intranet.furukawa.com.pe:9091/web2/directorio-detNEW.asp?PerCod=E0703"/>
    <hyperlink ref="F168" r:id="rId150" display="http://intranet.furukawa.com.pe:9091/web2/directorio-detNEW.asp?PerCod=E0316"/>
    <hyperlink ref="F169" r:id="rId151" display="http://intranet.furukawa.com.pe:9091/web2/directorio-detNEW.asp?PerCod=E0892"/>
    <hyperlink ref="F170" r:id="rId152" display="http://intranet.furukawa.com.pe:9091/web2/directorio-detNEW.asp?PerCod=E1076"/>
    <hyperlink ref="F171" r:id="rId153" display="http://intranet.furukawa.com.pe:9091/web2/directorio-detNEW.asp?PerCod=E0845"/>
    <hyperlink ref="F172" r:id="rId154" display="http://intranet.furukawa.com.pe:9091/web2/directorio-detNEW.asp?PerCod=E0987"/>
    <hyperlink ref="F173" r:id="rId155" display="http://intranet.furukawa.com.pe:9091/web2/directorio-detNEW.asp?PerCod=E0120"/>
    <hyperlink ref="F174" r:id="rId156" display="http://intranet.furukawa.com.pe:9091/web2/directorio-detNEW.asp?PerCod=E0797"/>
    <hyperlink ref="F176" r:id="rId157" display="http://intranet.furukawa.com.pe:9091/web2/directorio-detNEW.asp?PerCod=E1125"/>
    <hyperlink ref="F177" r:id="rId158" display="http://intranet.furukawa.com.pe:9091/web2/directorio-detNEW.asp?PerCod=O1827"/>
    <hyperlink ref="F178" r:id="rId159" display="http://intranet.furukawa.com.pe:9091/web2/directorio-detNEW.asp?PerCod=O0670"/>
    <hyperlink ref="F180" r:id="rId160" display="http://intranet.furukawa.com.pe:9091/web2/directorio-detNEW.asp?PerCod=E0691"/>
    <hyperlink ref="F182" r:id="rId161" display="http://intranet.furukawa.com.pe:9091/web2/directorio-detNEW.asp?PerCod=E0879"/>
    <hyperlink ref="F184" r:id="rId162" display="http://intranet.furukawa.com.pe:9091/web2/directorio-detNEW.asp?PerCod=E1193"/>
    <hyperlink ref="F188" r:id="rId163" display="http://intranet.furukawa.com.pe:9091/web2/directorio-detNEW.asp?PerCod=E1072"/>
    <hyperlink ref="F189" r:id="rId164" display="http://intranet.furukawa.com.pe:9091/web2/directorio-detNEW.asp?PerCod=O1322"/>
    <hyperlink ref="F191" r:id="rId165" display="http://intranet.furukawa.com.pe:9091/web2/directorio-detNEW.asp?PerCod=E0328"/>
    <hyperlink ref="F193" r:id="rId166" display="http://intranet.furukawa.com.pe:9091/web2/directorio-detNEW.asp?PerCod=E0199"/>
    <hyperlink ref="F194" r:id="rId167" display="http://intranet.furukawa.com.pe:9091/web2/directorio-detNEW.asp?PerCod=E1087"/>
    <hyperlink ref="F195" r:id="rId168" display="http://intranet.furukawa.com.pe:9091/web2/directorio-detNEW.asp?PerCod=E0351"/>
    <hyperlink ref="F196" r:id="rId169" display="http://intranet.furukawa.com.pe:9091/web2/directorio-detNEW.asp?PerCod=E0326"/>
    <hyperlink ref="F197" r:id="rId170" display="http://intranet.furukawa.com.pe:9091/web2/directorio-detNEW.asp?PerCod=E0933"/>
    <hyperlink ref="F198" r:id="rId171" display="http://intranet.furukawa.com.pe:9091/web2/directorio-detNEW.asp?PerCod=E1129"/>
    <hyperlink ref="F137" r:id="rId172" display="http://intranet.furukawa.com.pe:9091/web2/directorio-detNEW.asp?PerCod=E0639"/>
    <hyperlink ref="F192" r:id="rId173" display="http://intranet.furukawa.com.pe:9091/web2/directorio-detNEW.asp?PerCod=E1197"/>
    <hyperlink ref="F144" r:id="rId174" display="http://intranet.furukawa.com.pe:9091/web2/directorio-detNEW.asp?PerCod=E1200"/>
    <hyperlink ref="F218" r:id="rId175" display="http://intranet.furukawa.com.pe:9091/web2/directorio-detNEW.asp?PerCod=E0311"/>
    <hyperlink ref="F219" r:id="rId176" display="http://intranet.furukawa.com.pe:9091/web2/directorio-detNEW.asp?PerCod=O0338"/>
    <hyperlink ref="F221" r:id="rId177" display="http://intranet.furukawa.com.pe:9091/web2/directorio-detNEW.asp?PerCod=E0821"/>
    <hyperlink ref="F222" r:id="rId178" display="http://intranet.furukawa.com.pe:9091/web2/directorio-detNEW.asp?PerCod=E1240"/>
    <hyperlink ref="F223" r:id="rId179" display="http://intranet.furukawa.com.pe:9091/web2/directorio-detNEW.asp?PerCod=E0351"/>
    <hyperlink ref="F224" r:id="rId180" display="http://intranet.furukawa.com.pe:9091/web2/directorio-detNEW.asp?PerCod=E0892"/>
  </hyperlinks>
  <pageMargins left="0.7" right="0.7" top="0.75" bottom="0.75" header="0.3" footer="0.3"/>
  <pageSetup paperSize="9" orientation="portrait" r:id="rId181"/>
  <drawing r:id="rId182"/>
  <legacyDrawing r:id="rId1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2:P189"/>
  <sheetViews>
    <sheetView topLeftCell="B1" zoomScaleNormal="100" workbookViewId="0">
      <selection activeCell="A68" sqref="A68"/>
    </sheetView>
  </sheetViews>
  <sheetFormatPr baseColWidth="10" defaultRowHeight="15" x14ac:dyDescent="0.25"/>
  <cols>
    <col min="3" max="3" width="14" bestFit="1" customWidth="1"/>
    <col min="4" max="4" width="14" customWidth="1"/>
    <col min="5" max="5" width="43.5703125" bestFit="1" customWidth="1"/>
    <col min="8" max="8" width="23.7109375" bestFit="1" customWidth="1"/>
    <col min="9" max="9" width="19.5703125" bestFit="1" customWidth="1"/>
    <col min="11" max="11" width="19.28515625" bestFit="1" customWidth="1"/>
    <col min="13" max="13" width="25.7109375" customWidth="1"/>
    <col min="14" max="14" width="33.42578125" bestFit="1" customWidth="1"/>
  </cols>
  <sheetData>
    <row r="2" spans="1:15" ht="25.5" x14ac:dyDescent="0.25">
      <c r="A2" s="49" t="s">
        <v>439</v>
      </c>
      <c r="B2" s="52" t="s">
        <v>8</v>
      </c>
      <c r="C2" s="52" t="s">
        <v>9</v>
      </c>
      <c r="D2" s="52" t="s">
        <v>929</v>
      </c>
      <c r="E2" s="52" t="s">
        <v>413</v>
      </c>
      <c r="F2" s="52" t="s">
        <v>10</v>
      </c>
      <c r="G2" s="50" t="s">
        <v>11</v>
      </c>
      <c r="H2" s="66" t="s">
        <v>377</v>
      </c>
      <c r="I2" s="67" t="s">
        <v>12</v>
      </c>
      <c r="J2" s="68" t="s">
        <v>17</v>
      </c>
      <c r="K2" s="50" t="s">
        <v>18</v>
      </c>
      <c r="L2" s="52" t="s">
        <v>19</v>
      </c>
      <c r="M2" s="52" t="s">
        <v>20</v>
      </c>
      <c r="N2" s="50" t="s">
        <v>21</v>
      </c>
    </row>
    <row r="3" spans="1:15" hidden="1" x14ac:dyDescent="0.25">
      <c r="A3" s="47">
        <v>3999</v>
      </c>
      <c r="B3" s="82" t="s">
        <v>111</v>
      </c>
      <c r="C3" s="82" t="s">
        <v>190</v>
      </c>
      <c r="D3" s="13" t="s">
        <v>997</v>
      </c>
      <c r="E3" s="118" t="s">
        <v>276</v>
      </c>
      <c r="F3" s="82" t="s">
        <v>501</v>
      </c>
      <c r="G3" s="82" t="s">
        <v>355</v>
      </c>
      <c r="H3" s="82" t="s">
        <v>356</v>
      </c>
      <c r="I3" s="82" t="s">
        <v>357</v>
      </c>
      <c r="J3" s="87">
        <v>42450</v>
      </c>
      <c r="K3" s="82" t="s">
        <v>4</v>
      </c>
      <c r="L3" s="82">
        <v>82836</v>
      </c>
      <c r="M3" s="82" t="s">
        <v>5</v>
      </c>
      <c r="N3" s="82"/>
    </row>
    <row r="4" spans="1:15" hidden="1" x14ac:dyDescent="0.25">
      <c r="A4" s="47">
        <v>3998</v>
      </c>
      <c r="B4" s="82" t="s">
        <v>111</v>
      </c>
      <c r="C4" s="82" t="s">
        <v>577</v>
      </c>
      <c r="D4" s="83" t="s">
        <v>1090</v>
      </c>
      <c r="E4" s="118" t="s">
        <v>277</v>
      </c>
      <c r="F4" s="82" t="s">
        <v>501</v>
      </c>
      <c r="G4" s="82" t="s">
        <v>355</v>
      </c>
      <c r="H4" s="82" t="s">
        <v>356</v>
      </c>
      <c r="I4" s="82" t="s">
        <v>358</v>
      </c>
      <c r="J4" s="87">
        <v>42449</v>
      </c>
      <c r="K4" s="82" t="s">
        <v>4</v>
      </c>
      <c r="L4" s="82">
        <v>82835</v>
      </c>
      <c r="M4" s="82" t="s">
        <v>5</v>
      </c>
      <c r="N4" s="82"/>
    </row>
    <row r="5" spans="1:15" hidden="1" x14ac:dyDescent="0.25">
      <c r="A5" s="47">
        <v>4000</v>
      </c>
      <c r="B5" s="82" t="s">
        <v>111</v>
      </c>
      <c r="C5" s="82" t="s">
        <v>207</v>
      </c>
      <c r="D5" s="13" t="s">
        <v>998</v>
      </c>
      <c r="E5" s="118" t="s">
        <v>278</v>
      </c>
      <c r="F5" s="82" t="s">
        <v>501</v>
      </c>
      <c r="G5" s="82" t="s">
        <v>355</v>
      </c>
      <c r="H5" s="82" t="s">
        <v>356</v>
      </c>
      <c r="I5" s="82" t="s">
        <v>359</v>
      </c>
      <c r="J5" s="87">
        <v>42451</v>
      </c>
      <c r="K5" s="82" t="s">
        <v>4</v>
      </c>
      <c r="L5" s="82">
        <v>82837</v>
      </c>
      <c r="M5" s="82" t="s">
        <v>5</v>
      </c>
      <c r="N5" s="82"/>
    </row>
    <row r="6" spans="1:15" hidden="1" x14ac:dyDescent="0.25">
      <c r="A6" s="47">
        <v>4001</v>
      </c>
      <c r="B6" s="82" t="s">
        <v>111</v>
      </c>
      <c r="C6" s="82" t="s">
        <v>197</v>
      </c>
      <c r="D6" s="13" t="s">
        <v>999</v>
      </c>
      <c r="E6" s="118" t="s">
        <v>279</v>
      </c>
      <c r="F6" s="82" t="s">
        <v>501</v>
      </c>
      <c r="G6" s="82" t="s">
        <v>355</v>
      </c>
      <c r="H6" s="82" t="s">
        <v>356</v>
      </c>
      <c r="I6" s="82" t="s">
        <v>360</v>
      </c>
      <c r="J6" s="87">
        <v>42452</v>
      </c>
      <c r="K6" s="82" t="s">
        <v>4</v>
      </c>
      <c r="L6" s="82">
        <v>82838</v>
      </c>
      <c r="M6" s="82" t="s">
        <v>5</v>
      </c>
      <c r="N6" s="82"/>
    </row>
    <row r="7" spans="1:15" hidden="1" x14ac:dyDescent="0.25">
      <c r="A7" s="47">
        <v>3212</v>
      </c>
      <c r="B7" s="82" t="s">
        <v>111</v>
      </c>
      <c r="C7" s="82" t="s">
        <v>361</v>
      </c>
      <c r="D7" s="13" t="s">
        <v>1037</v>
      </c>
      <c r="E7" s="118" t="s">
        <v>414</v>
      </c>
      <c r="F7" s="82" t="s">
        <v>501</v>
      </c>
      <c r="G7" s="82" t="s">
        <v>355</v>
      </c>
      <c r="H7" s="82" t="s">
        <v>362</v>
      </c>
      <c r="I7" s="82" t="s">
        <v>363</v>
      </c>
      <c r="J7" s="88">
        <v>40529</v>
      </c>
      <c r="K7" s="82" t="s">
        <v>364</v>
      </c>
      <c r="L7" s="82">
        <v>56584</v>
      </c>
      <c r="M7" s="82" t="s">
        <v>5</v>
      </c>
      <c r="N7" s="82"/>
    </row>
    <row r="8" spans="1:15" hidden="1" x14ac:dyDescent="0.25">
      <c r="A8" s="47">
        <v>3576</v>
      </c>
      <c r="B8" s="82" t="s">
        <v>111</v>
      </c>
      <c r="C8" s="82" t="s">
        <v>365</v>
      </c>
      <c r="D8" s="13" t="s">
        <v>1034</v>
      </c>
      <c r="E8" s="118" t="s">
        <v>415</v>
      </c>
      <c r="F8" s="82" t="s">
        <v>501</v>
      </c>
      <c r="G8" s="82" t="s">
        <v>355</v>
      </c>
      <c r="H8" s="82" t="s">
        <v>362</v>
      </c>
      <c r="I8" s="82" t="s">
        <v>366</v>
      </c>
      <c r="J8" s="88">
        <v>41457</v>
      </c>
      <c r="K8" s="82" t="s">
        <v>364</v>
      </c>
      <c r="L8" s="82">
        <v>70704</v>
      </c>
      <c r="M8" s="82" t="s">
        <v>5</v>
      </c>
      <c r="N8" s="82"/>
    </row>
    <row r="9" spans="1:15" hidden="1" x14ac:dyDescent="0.25">
      <c r="A9" s="47">
        <v>3423</v>
      </c>
      <c r="B9" s="82" t="s">
        <v>111</v>
      </c>
      <c r="C9" s="82" t="s">
        <v>367</v>
      </c>
      <c r="D9" s="13" t="s">
        <v>1035</v>
      </c>
      <c r="E9" s="118" t="s">
        <v>416</v>
      </c>
      <c r="F9" s="82" t="s">
        <v>501</v>
      </c>
      <c r="G9" s="82" t="s">
        <v>355</v>
      </c>
      <c r="H9" s="82" t="s">
        <v>368</v>
      </c>
      <c r="I9" s="82" t="s">
        <v>369</v>
      </c>
      <c r="J9" s="88">
        <v>40990</v>
      </c>
      <c r="K9" s="82" t="s">
        <v>364</v>
      </c>
      <c r="L9" s="82">
        <v>64601</v>
      </c>
      <c r="M9" s="82" t="s">
        <v>5</v>
      </c>
      <c r="N9" s="82"/>
    </row>
    <row r="10" spans="1:15" hidden="1" x14ac:dyDescent="0.25">
      <c r="A10" s="42">
        <v>3021</v>
      </c>
      <c r="B10" s="30" t="s">
        <v>23</v>
      </c>
      <c r="C10" s="30" t="s">
        <v>417</v>
      </c>
      <c r="D10" s="13" t="s">
        <v>1000</v>
      </c>
      <c r="E10" s="118" t="s">
        <v>280</v>
      </c>
      <c r="F10" s="82" t="s">
        <v>501</v>
      </c>
      <c r="G10" s="13" t="s">
        <v>370</v>
      </c>
      <c r="H10" s="29" t="s">
        <v>371</v>
      </c>
      <c r="I10" s="29" t="s">
        <v>372</v>
      </c>
      <c r="J10" s="89">
        <v>40124</v>
      </c>
      <c r="K10" s="29" t="s">
        <v>364</v>
      </c>
      <c r="L10" s="29">
        <v>49579</v>
      </c>
      <c r="M10" s="82" t="s">
        <v>5</v>
      </c>
      <c r="N10" s="29"/>
      <c r="O10" s="27"/>
    </row>
    <row r="11" spans="1:15" hidden="1" x14ac:dyDescent="0.25">
      <c r="A11" s="47">
        <v>3828</v>
      </c>
      <c r="B11" s="82" t="s">
        <v>111</v>
      </c>
      <c r="C11" s="82" t="s">
        <v>204</v>
      </c>
      <c r="D11" s="13" t="s">
        <v>1002</v>
      </c>
      <c r="E11" s="118" t="s">
        <v>281</v>
      </c>
      <c r="F11" s="82" t="s">
        <v>501</v>
      </c>
      <c r="G11" s="82" t="s">
        <v>355</v>
      </c>
      <c r="H11" s="82" t="s">
        <v>373</v>
      </c>
      <c r="I11" s="82" t="s">
        <v>374</v>
      </c>
      <c r="J11" s="87">
        <v>41897</v>
      </c>
      <c r="K11" s="82" t="s">
        <v>4</v>
      </c>
      <c r="L11" s="82">
        <v>77621</v>
      </c>
      <c r="M11" s="82" t="s">
        <v>5</v>
      </c>
      <c r="N11" s="82"/>
    </row>
    <row r="12" spans="1:15" hidden="1" x14ac:dyDescent="0.25">
      <c r="A12" s="42">
        <v>3901</v>
      </c>
      <c r="B12" s="82" t="s">
        <v>111</v>
      </c>
      <c r="C12" s="29" t="s">
        <v>209</v>
      </c>
      <c r="D12" s="13" t="s">
        <v>1003</v>
      </c>
      <c r="E12" s="118" t="s">
        <v>282</v>
      </c>
      <c r="F12" s="82" t="s">
        <v>501</v>
      </c>
      <c r="G12" s="29" t="s">
        <v>355</v>
      </c>
      <c r="H12" s="29" t="s">
        <v>375</v>
      </c>
      <c r="I12" s="29" t="s">
        <v>376</v>
      </c>
      <c r="J12" s="90">
        <v>42304</v>
      </c>
      <c r="K12" s="29" t="s">
        <v>4</v>
      </c>
      <c r="L12" s="29">
        <v>81503</v>
      </c>
      <c r="M12" s="82" t="s">
        <v>5</v>
      </c>
      <c r="N12" s="29"/>
    </row>
    <row r="13" spans="1:15" hidden="1" x14ac:dyDescent="0.25">
      <c r="A13" s="42">
        <v>3798</v>
      </c>
      <c r="B13" s="82" t="s">
        <v>111</v>
      </c>
      <c r="C13" s="29" t="s">
        <v>209</v>
      </c>
      <c r="D13" s="13" t="s">
        <v>1003</v>
      </c>
      <c r="E13" s="118" t="s">
        <v>282</v>
      </c>
      <c r="F13" s="82" t="s">
        <v>501</v>
      </c>
      <c r="G13" s="29" t="s">
        <v>355</v>
      </c>
      <c r="H13" s="29" t="s">
        <v>378</v>
      </c>
      <c r="I13" s="29" t="s">
        <v>379</v>
      </c>
      <c r="J13" s="90">
        <v>41758</v>
      </c>
      <c r="K13" s="29" t="s">
        <v>4</v>
      </c>
      <c r="L13" s="29">
        <v>75285</v>
      </c>
      <c r="M13" s="82" t="s">
        <v>5</v>
      </c>
      <c r="N13" s="29"/>
    </row>
    <row r="14" spans="1:15" hidden="1" x14ac:dyDescent="0.25">
      <c r="A14" s="42">
        <v>3992</v>
      </c>
      <c r="B14" s="29" t="s">
        <v>111</v>
      </c>
      <c r="C14" s="29" t="s">
        <v>211</v>
      </c>
      <c r="D14" s="13" t="s">
        <v>1004</v>
      </c>
      <c r="E14" s="118" t="s">
        <v>283</v>
      </c>
      <c r="F14" s="82" t="s">
        <v>501</v>
      </c>
      <c r="G14" s="29" t="s">
        <v>355</v>
      </c>
      <c r="H14" s="29" t="s">
        <v>356</v>
      </c>
      <c r="I14" s="29" t="s">
        <v>380</v>
      </c>
      <c r="J14" s="90">
        <v>42443</v>
      </c>
      <c r="K14" s="29" t="s">
        <v>4</v>
      </c>
      <c r="L14" s="29">
        <v>82829</v>
      </c>
      <c r="M14" s="82" t="s">
        <v>5</v>
      </c>
      <c r="N14" s="29"/>
    </row>
    <row r="15" spans="1:15" hidden="1" x14ac:dyDescent="0.25">
      <c r="A15" s="47">
        <v>3587</v>
      </c>
      <c r="B15" s="83" t="s">
        <v>125</v>
      </c>
      <c r="C15" s="82" t="s">
        <v>578</v>
      </c>
      <c r="D15" s="83" t="s">
        <v>1018</v>
      </c>
      <c r="E15" s="118" t="s">
        <v>284</v>
      </c>
      <c r="F15" s="82" t="s">
        <v>501</v>
      </c>
      <c r="G15" s="82" t="s">
        <v>355</v>
      </c>
      <c r="H15" s="82" t="s">
        <v>362</v>
      </c>
      <c r="I15" s="82" t="s">
        <v>381</v>
      </c>
      <c r="J15" s="88">
        <v>41480</v>
      </c>
      <c r="K15" s="82" t="s">
        <v>364</v>
      </c>
      <c r="L15" s="82">
        <v>71474</v>
      </c>
      <c r="M15" s="82" t="s">
        <v>5</v>
      </c>
      <c r="N15" s="82"/>
    </row>
    <row r="16" spans="1:15" hidden="1" x14ac:dyDescent="0.25">
      <c r="A16" s="42">
        <v>3996</v>
      </c>
      <c r="B16" s="29" t="s">
        <v>111</v>
      </c>
      <c r="C16" s="29" t="s">
        <v>218</v>
      </c>
      <c r="D16" s="13" t="s">
        <v>1005</v>
      </c>
      <c r="E16" s="118" t="s">
        <v>285</v>
      </c>
      <c r="F16" s="82" t="s">
        <v>501</v>
      </c>
      <c r="G16" s="29" t="s">
        <v>355</v>
      </c>
      <c r="H16" s="29" t="s">
        <v>356</v>
      </c>
      <c r="I16" s="29" t="s">
        <v>382</v>
      </c>
      <c r="J16" s="90">
        <v>42447</v>
      </c>
      <c r="K16" s="29" t="s">
        <v>4</v>
      </c>
      <c r="L16" s="29">
        <v>82833</v>
      </c>
      <c r="M16" s="82" t="s">
        <v>5</v>
      </c>
      <c r="N16" s="29"/>
    </row>
    <row r="17" spans="1:14" hidden="1" x14ac:dyDescent="0.25">
      <c r="A17" s="42">
        <v>3420</v>
      </c>
      <c r="B17" s="29" t="s">
        <v>111</v>
      </c>
      <c r="C17" s="29" t="s">
        <v>218</v>
      </c>
      <c r="D17" s="13" t="s">
        <v>1005</v>
      </c>
      <c r="E17" s="118" t="s">
        <v>285</v>
      </c>
      <c r="F17" s="82" t="s">
        <v>501</v>
      </c>
      <c r="G17" s="29" t="s">
        <v>355</v>
      </c>
      <c r="H17" s="29" t="s">
        <v>383</v>
      </c>
      <c r="I17" s="29" t="s">
        <v>384</v>
      </c>
      <c r="J17" s="89">
        <v>40949</v>
      </c>
      <c r="K17" s="29" t="s">
        <v>364</v>
      </c>
      <c r="L17" s="29">
        <v>63959</v>
      </c>
      <c r="M17" s="82" t="s">
        <v>5</v>
      </c>
      <c r="N17" s="29"/>
    </row>
    <row r="18" spans="1:14" hidden="1" x14ac:dyDescent="0.25">
      <c r="A18" s="42">
        <v>3165</v>
      </c>
      <c r="B18" s="29" t="s">
        <v>125</v>
      </c>
      <c r="C18" s="29" t="s">
        <v>225</v>
      </c>
      <c r="D18" s="13" t="s">
        <v>1007</v>
      </c>
      <c r="E18" s="118" t="s">
        <v>287</v>
      </c>
      <c r="F18" s="82" t="s">
        <v>501</v>
      </c>
      <c r="G18" s="29" t="s">
        <v>355</v>
      </c>
      <c r="H18" s="29" t="s">
        <v>362</v>
      </c>
      <c r="I18" s="29" t="s">
        <v>385</v>
      </c>
      <c r="J18" s="89">
        <v>40393</v>
      </c>
      <c r="K18" s="29" t="s">
        <v>364</v>
      </c>
      <c r="L18" s="29">
        <v>54273</v>
      </c>
      <c r="M18" s="82" t="s">
        <v>5</v>
      </c>
      <c r="N18" s="29"/>
    </row>
    <row r="19" spans="1:14" hidden="1" x14ac:dyDescent="0.25">
      <c r="A19" s="42">
        <v>3155</v>
      </c>
      <c r="B19" s="29" t="s">
        <v>38</v>
      </c>
      <c r="C19" s="29" t="s">
        <v>386</v>
      </c>
      <c r="D19" s="13" t="s">
        <v>1008</v>
      </c>
      <c r="E19" s="118" t="s">
        <v>288</v>
      </c>
      <c r="F19" s="82" t="s">
        <v>501</v>
      </c>
      <c r="G19" s="29" t="s">
        <v>370</v>
      </c>
      <c r="H19" s="29" t="s">
        <v>427</v>
      </c>
      <c r="I19" s="29" t="s">
        <v>428</v>
      </c>
      <c r="J19" s="89">
        <v>40393</v>
      </c>
      <c r="K19" s="29" t="s">
        <v>364</v>
      </c>
      <c r="L19" s="29">
        <v>54258</v>
      </c>
      <c r="M19" s="82" t="s">
        <v>5</v>
      </c>
      <c r="N19" s="29" t="s">
        <v>429</v>
      </c>
    </row>
    <row r="20" spans="1:14" hidden="1" x14ac:dyDescent="0.25">
      <c r="A20" s="42">
        <v>3821</v>
      </c>
      <c r="B20" s="29" t="s">
        <v>353</v>
      </c>
      <c r="C20" s="29" t="s">
        <v>387</v>
      </c>
      <c r="D20" s="13" t="s">
        <v>1026</v>
      </c>
      <c r="E20" s="118" t="s">
        <v>422</v>
      </c>
      <c r="F20" s="82" t="s">
        <v>501</v>
      </c>
      <c r="G20" s="29" t="s">
        <v>355</v>
      </c>
      <c r="H20" s="29" t="s">
        <v>388</v>
      </c>
      <c r="I20" s="29"/>
      <c r="J20" s="87">
        <v>42166</v>
      </c>
      <c r="K20" s="29" t="s">
        <v>4</v>
      </c>
      <c r="L20" s="29"/>
      <c r="M20" s="82" t="s">
        <v>5</v>
      </c>
      <c r="N20" s="29"/>
    </row>
    <row r="21" spans="1:14" hidden="1" x14ac:dyDescent="0.25">
      <c r="A21" s="42">
        <v>3874</v>
      </c>
      <c r="B21" s="29" t="s">
        <v>125</v>
      </c>
      <c r="C21" s="29" t="s">
        <v>389</v>
      </c>
      <c r="D21" s="13" t="s">
        <v>1375</v>
      </c>
      <c r="E21" s="118" t="s">
        <v>438</v>
      </c>
      <c r="F21" s="82" t="s">
        <v>501</v>
      </c>
      <c r="G21" s="29" t="s">
        <v>355</v>
      </c>
      <c r="H21" s="29" t="s">
        <v>390</v>
      </c>
      <c r="I21" s="29" t="s">
        <v>391</v>
      </c>
      <c r="J21" s="90">
        <v>42156</v>
      </c>
      <c r="K21" s="29" t="s">
        <v>4</v>
      </c>
      <c r="L21" s="29">
        <v>79914</v>
      </c>
      <c r="M21" s="82" t="s">
        <v>5</v>
      </c>
      <c r="N21" s="29"/>
    </row>
    <row r="22" spans="1:14" hidden="1" x14ac:dyDescent="0.25">
      <c r="A22" s="42">
        <v>3805</v>
      </c>
      <c r="B22" s="29" t="s">
        <v>125</v>
      </c>
      <c r="C22" s="29" t="s">
        <v>392</v>
      </c>
      <c r="D22" s="13" t="s">
        <v>1009</v>
      </c>
      <c r="E22" s="118" t="s">
        <v>423</v>
      </c>
      <c r="F22" s="82" t="s">
        <v>501</v>
      </c>
      <c r="G22" s="29" t="s">
        <v>355</v>
      </c>
      <c r="H22" s="29" t="s">
        <v>378</v>
      </c>
      <c r="I22" s="29" t="s">
        <v>393</v>
      </c>
      <c r="J22" s="90">
        <v>41766</v>
      </c>
      <c r="K22" s="29" t="s">
        <v>4</v>
      </c>
      <c r="L22" s="29">
        <v>75635</v>
      </c>
      <c r="M22" s="82" t="s">
        <v>5</v>
      </c>
      <c r="N22" s="29"/>
    </row>
    <row r="23" spans="1:14" hidden="1" x14ac:dyDescent="0.25">
      <c r="A23" s="42">
        <v>3051</v>
      </c>
      <c r="B23" s="29" t="s">
        <v>125</v>
      </c>
      <c r="C23" s="29" t="s">
        <v>579</v>
      </c>
      <c r="D23" s="13" t="s">
        <v>1010</v>
      </c>
      <c r="E23" s="118" t="s">
        <v>289</v>
      </c>
      <c r="F23" s="82" t="s">
        <v>501</v>
      </c>
      <c r="G23" s="29" t="s">
        <v>355</v>
      </c>
      <c r="H23" s="29" t="s">
        <v>394</v>
      </c>
      <c r="I23" s="29" t="s">
        <v>395</v>
      </c>
      <c r="J23" s="89">
        <v>40215</v>
      </c>
      <c r="K23" s="29" t="s">
        <v>364</v>
      </c>
      <c r="L23" s="29">
        <v>51082</v>
      </c>
      <c r="M23" s="82" t="s">
        <v>5</v>
      </c>
      <c r="N23" s="29"/>
    </row>
    <row r="24" spans="1:14" hidden="1" x14ac:dyDescent="0.25">
      <c r="A24" s="42">
        <v>3995</v>
      </c>
      <c r="B24" s="29" t="s">
        <v>111</v>
      </c>
      <c r="C24" s="29" t="s">
        <v>396</v>
      </c>
      <c r="D24" s="13" t="s">
        <v>1011</v>
      </c>
      <c r="E24" s="118" t="s">
        <v>234</v>
      </c>
      <c r="F24" s="82" t="s">
        <v>501</v>
      </c>
      <c r="G24" s="29" t="s">
        <v>355</v>
      </c>
      <c r="H24" s="29" t="s">
        <v>356</v>
      </c>
      <c r="I24" s="29" t="s">
        <v>397</v>
      </c>
      <c r="J24" s="90">
        <v>42446</v>
      </c>
      <c r="K24" s="29" t="s">
        <v>4</v>
      </c>
      <c r="L24" s="29">
        <v>82832</v>
      </c>
      <c r="M24" s="82" t="s">
        <v>5</v>
      </c>
      <c r="N24" s="29"/>
    </row>
    <row r="25" spans="1:14" hidden="1" x14ac:dyDescent="0.25">
      <c r="A25" s="42">
        <v>3994</v>
      </c>
      <c r="B25" s="29" t="s">
        <v>111</v>
      </c>
      <c r="C25" s="29" t="s">
        <v>398</v>
      </c>
      <c r="D25" s="13" t="s">
        <v>1012</v>
      </c>
      <c r="E25" s="118" t="s">
        <v>237</v>
      </c>
      <c r="F25" s="82" t="s">
        <v>501</v>
      </c>
      <c r="G25" s="29" t="s">
        <v>355</v>
      </c>
      <c r="H25" s="29" t="s">
        <v>356</v>
      </c>
      <c r="I25" s="29" t="s">
        <v>399</v>
      </c>
      <c r="J25" s="90">
        <v>42445</v>
      </c>
      <c r="K25" s="29" t="s">
        <v>4</v>
      </c>
      <c r="L25" s="29">
        <v>82831</v>
      </c>
      <c r="M25" s="82" t="s">
        <v>5</v>
      </c>
      <c r="N25" s="29"/>
    </row>
    <row r="26" spans="1:14" hidden="1" x14ac:dyDescent="0.25">
      <c r="A26" s="47">
        <v>4003</v>
      </c>
      <c r="B26" s="82" t="s">
        <v>111</v>
      </c>
      <c r="C26" s="82" t="s">
        <v>239</v>
      </c>
      <c r="D26" s="13" t="s">
        <v>970</v>
      </c>
      <c r="E26" s="118" t="s">
        <v>290</v>
      </c>
      <c r="F26" s="82" t="s">
        <v>501</v>
      </c>
      <c r="G26" s="82" t="s">
        <v>355</v>
      </c>
      <c r="H26" s="82" t="s">
        <v>356</v>
      </c>
      <c r="I26" s="82" t="s">
        <v>424</v>
      </c>
      <c r="J26" s="87">
        <v>42454</v>
      </c>
      <c r="K26" s="82" t="s">
        <v>4</v>
      </c>
      <c r="L26" s="82">
        <v>82840</v>
      </c>
      <c r="M26" s="82" t="s">
        <v>5</v>
      </c>
      <c r="N26" s="82"/>
    </row>
    <row r="27" spans="1:14" hidden="1" x14ac:dyDescent="0.25">
      <c r="A27" s="42">
        <v>3438</v>
      </c>
      <c r="B27" s="29" t="s">
        <v>68</v>
      </c>
      <c r="C27" s="29" t="s">
        <v>580</v>
      </c>
      <c r="D27" s="29" t="s">
        <v>1376</v>
      </c>
      <c r="E27" s="118" t="s">
        <v>242</v>
      </c>
      <c r="F27" s="82" t="s">
        <v>501</v>
      </c>
      <c r="G27" s="29" t="s">
        <v>355</v>
      </c>
      <c r="H27" s="29" t="s">
        <v>400</v>
      </c>
      <c r="I27" s="29" t="s">
        <v>401</v>
      </c>
      <c r="J27" s="89">
        <v>41050</v>
      </c>
      <c r="K27" s="29" t="s">
        <v>364</v>
      </c>
      <c r="L27" s="29">
        <v>65514</v>
      </c>
      <c r="M27" s="82" t="s">
        <v>5</v>
      </c>
      <c r="N27" s="29"/>
    </row>
    <row r="28" spans="1:14" hidden="1" x14ac:dyDescent="0.25">
      <c r="A28" s="42">
        <v>3758</v>
      </c>
      <c r="B28" s="29" t="s">
        <v>111</v>
      </c>
      <c r="C28" s="29" t="s">
        <v>402</v>
      </c>
      <c r="D28" s="13" t="s">
        <v>1019</v>
      </c>
      <c r="E28" s="118" t="s">
        <v>291</v>
      </c>
      <c r="F28" s="82" t="s">
        <v>501</v>
      </c>
      <c r="G28" s="29" t="s">
        <v>355</v>
      </c>
      <c r="H28" s="29" t="s">
        <v>388</v>
      </c>
      <c r="I28" s="29" t="s">
        <v>403</v>
      </c>
      <c r="J28" s="90">
        <v>41662</v>
      </c>
      <c r="K28" s="29" t="s">
        <v>364</v>
      </c>
      <c r="L28" s="29">
        <v>74044</v>
      </c>
      <c r="M28" s="82" t="s">
        <v>5</v>
      </c>
      <c r="N28" s="29"/>
    </row>
    <row r="29" spans="1:14" hidden="1" x14ac:dyDescent="0.25">
      <c r="A29" s="42">
        <v>3020</v>
      </c>
      <c r="B29" s="29" t="s">
        <v>143</v>
      </c>
      <c r="C29" s="29" t="s">
        <v>247</v>
      </c>
      <c r="D29" s="13" t="s">
        <v>1013</v>
      </c>
      <c r="E29" s="118" t="s">
        <v>292</v>
      </c>
      <c r="F29" s="82" t="s">
        <v>501</v>
      </c>
      <c r="G29" s="29" t="s">
        <v>370</v>
      </c>
      <c r="H29" s="29" t="s">
        <v>371</v>
      </c>
      <c r="I29" s="29" t="s">
        <v>404</v>
      </c>
      <c r="J29" s="89">
        <v>40124</v>
      </c>
      <c r="K29" s="29" t="s">
        <v>364</v>
      </c>
      <c r="L29" s="29">
        <v>49579</v>
      </c>
      <c r="M29" s="82" t="s">
        <v>5</v>
      </c>
      <c r="N29" s="29"/>
    </row>
    <row r="30" spans="1:14" hidden="1" x14ac:dyDescent="0.25">
      <c r="A30" s="47">
        <v>3226</v>
      </c>
      <c r="B30" s="82" t="s">
        <v>68</v>
      </c>
      <c r="C30" s="82" t="s">
        <v>252</v>
      </c>
      <c r="D30" s="13" t="s">
        <v>986</v>
      </c>
      <c r="E30" s="118" t="s">
        <v>251</v>
      </c>
      <c r="F30" s="82" t="s">
        <v>501</v>
      </c>
      <c r="G30" s="82" t="s">
        <v>355</v>
      </c>
      <c r="H30" s="82" t="s">
        <v>362</v>
      </c>
      <c r="I30" s="82" t="s">
        <v>430</v>
      </c>
      <c r="J30" s="88">
        <v>40556</v>
      </c>
      <c r="K30" s="82" t="s">
        <v>364</v>
      </c>
      <c r="L30" s="82">
        <v>56962</v>
      </c>
      <c r="M30" s="82" t="s">
        <v>5</v>
      </c>
      <c r="N30" s="29"/>
    </row>
    <row r="31" spans="1:14" hidden="1" x14ac:dyDescent="0.25">
      <c r="A31" s="47">
        <v>3771</v>
      </c>
      <c r="B31" s="82" t="s">
        <v>111</v>
      </c>
      <c r="C31" s="82" t="s">
        <v>256</v>
      </c>
      <c r="D31" s="13" t="s">
        <v>1015</v>
      </c>
      <c r="E31" s="118" t="s">
        <v>294</v>
      </c>
      <c r="F31" s="82" t="s">
        <v>501</v>
      </c>
      <c r="G31" s="82" t="s">
        <v>355</v>
      </c>
      <c r="H31" s="82" t="s">
        <v>405</v>
      </c>
      <c r="I31" s="82" t="s">
        <v>406</v>
      </c>
      <c r="J31" s="87">
        <v>41687</v>
      </c>
      <c r="K31" s="82" t="s">
        <v>364</v>
      </c>
      <c r="L31" s="82">
        <v>74335</v>
      </c>
      <c r="M31" s="82" t="s">
        <v>5</v>
      </c>
      <c r="N31" s="82"/>
    </row>
    <row r="32" spans="1:14" hidden="1" x14ac:dyDescent="0.25">
      <c r="A32" s="47">
        <v>3982</v>
      </c>
      <c r="B32" s="82" t="s">
        <v>111</v>
      </c>
      <c r="C32" s="82" t="s">
        <v>261</v>
      </c>
      <c r="D32" s="13" t="s">
        <v>1020</v>
      </c>
      <c r="E32" s="118" t="s">
        <v>295</v>
      </c>
      <c r="F32" s="82" t="s">
        <v>501</v>
      </c>
      <c r="G32" s="82" t="s">
        <v>355</v>
      </c>
      <c r="H32" s="82" t="s">
        <v>356</v>
      </c>
      <c r="I32" s="82" t="s">
        <v>407</v>
      </c>
      <c r="J32" s="87">
        <v>42433</v>
      </c>
      <c r="K32" s="82" t="s">
        <v>4</v>
      </c>
      <c r="L32" s="82">
        <v>82819</v>
      </c>
      <c r="M32" s="82" t="s">
        <v>5</v>
      </c>
      <c r="N32" s="82"/>
    </row>
    <row r="33" spans="1:14" hidden="1" x14ac:dyDescent="0.25">
      <c r="A33" s="47">
        <v>3983</v>
      </c>
      <c r="B33" s="82" t="s">
        <v>111</v>
      </c>
      <c r="C33" s="82" t="s">
        <v>264</v>
      </c>
      <c r="D33" s="13" t="s">
        <v>1016</v>
      </c>
      <c r="E33" s="118" t="s">
        <v>296</v>
      </c>
      <c r="F33" s="82" t="s">
        <v>501</v>
      </c>
      <c r="G33" s="82" t="s">
        <v>355</v>
      </c>
      <c r="H33" s="82" t="s">
        <v>356</v>
      </c>
      <c r="I33" s="82" t="s">
        <v>408</v>
      </c>
      <c r="J33" s="87">
        <v>42434</v>
      </c>
      <c r="K33" s="82" t="s">
        <v>4</v>
      </c>
      <c r="L33" s="82">
        <v>82820</v>
      </c>
      <c r="M33" s="82" t="s">
        <v>5</v>
      </c>
      <c r="N33" s="82"/>
    </row>
    <row r="34" spans="1:14" hidden="1" x14ac:dyDescent="0.25">
      <c r="A34" s="47">
        <v>3988</v>
      </c>
      <c r="B34" s="82" t="s">
        <v>111</v>
      </c>
      <c r="C34" s="82" t="s">
        <v>409</v>
      </c>
      <c r="D34" s="13" t="s">
        <v>1021</v>
      </c>
      <c r="E34" s="118" t="s">
        <v>431</v>
      </c>
      <c r="F34" s="82" t="s">
        <v>501</v>
      </c>
      <c r="G34" s="82" t="s">
        <v>355</v>
      </c>
      <c r="H34" s="82" t="s">
        <v>356</v>
      </c>
      <c r="I34" s="82" t="s">
        <v>410</v>
      </c>
      <c r="J34" s="87">
        <v>42439</v>
      </c>
      <c r="K34" s="82" t="s">
        <v>4</v>
      </c>
      <c r="L34" s="82">
        <v>82825</v>
      </c>
      <c r="M34" s="82" t="s">
        <v>5</v>
      </c>
      <c r="N34" s="82"/>
    </row>
    <row r="35" spans="1:14" hidden="1" x14ac:dyDescent="0.25">
      <c r="A35" s="47">
        <v>3985</v>
      </c>
      <c r="B35" s="82" t="s">
        <v>111</v>
      </c>
      <c r="C35" s="82" t="s">
        <v>411</v>
      </c>
      <c r="D35" s="83" t="s">
        <v>1377</v>
      </c>
      <c r="E35" s="118" t="s">
        <v>478</v>
      </c>
      <c r="F35" s="82" t="s">
        <v>501</v>
      </c>
      <c r="G35" s="82" t="s">
        <v>355</v>
      </c>
      <c r="H35" s="82" t="s">
        <v>356</v>
      </c>
      <c r="I35" s="82" t="s">
        <v>412</v>
      </c>
      <c r="J35" s="87">
        <v>42436</v>
      </c>
      <c r="K35" s="82" t="s">
        <v>4</v>
      </c>
      <c r="L35" s="82">
        <v>82822</v>
      </c>
      <c r="M35" s="82" t="s">
        <v>5</v>
      </c>
      <c r="N35" s="82"/>
    </row>
    <row r="36" spans="1:14" hidden="1" x14ac:dyDescent="0.25">
      <c r="A36" s="47">
        <v>3986</v>
      </c>
      <c r="B36" s="82" t="s">
        <v>111</v>
      </c>
      <c r="C36" s="82" t="s">
        <v>432</v>
      </c>
      <c r="D36" s="13" t="s">
        <v>1023</v>
      </c>
      <c r="E36" s="118" t="s">
        <v>298</v>
      </c>
      <c r="F36" s="82" t="s">
        <v>501</v>
      </c>
      <c r="G36" s="82" t="s">
        <v>355</v>
      </c>
      <c r="H36" s="82" t="s">
        <v>356</v>
      </c>
      <c r="I36" s="82" t="s">
        <v>433</v>
      </c>
      <c r="J36" s="87">
        <v>42437</v>
      </c>
      <c r="K36" s="82" t="s">
        <v>4</v>
      </c>
      <c r="L36" s="82">
        <v>82823</v>
      </c>
      <c r="M36" s="82" t="s">
        <v>5</v>
      </c>
      <c r="N36" s="29"/>
    </row>
    <row r="37" spans="1:14" hidden="1" x14ac:dyDescent="0.25">
      <c r="A37" s="47">
        <v>3779</v>
      </c>
      <c r="B37" s="82" t="s">
        <v>143</v>
      </c>
      <c r="C37" s="82" t="s">
        <v>418</v>
      </c>
      <c r="D37" s="13" t="s">
        <v>948</v>
      </c>
      <c r="E37" s="118" t="s">
        <v>338</v>
      </c>
      <c r="F37" s="82" t="s">
        <v>501</v>
      </c>
      <c r="G37" s="82" t="s">
        <v>355</v>
      </c>
      <c r="H37" s="82" t="s">
        <v>419</v>
      </c>
      <c r="I37" s="82" t="s">
        <v>420</v>
      </c>
      <c r="J37" s="88">
        <v>41731</v>
      </c>
      <c r="K37" s="82" t="s">
        <v>4</v>
      </c>
      <c r="L37" s="82">
        <v>74964</v>
      </c>
      <c r="M37" s="82" t="s">
        <v>5</v>
      </c>
      <c r="N37" s="82" t="s">
        <v>421</v>
      </c>
    </row>
    <row r="38" spans="1:14" hidden="1" x14ac:dyDescent="0.25">
      <c r="A38" s="42">
        <v>3519</v>
      </c>
      <c r="B38" s="29" t="s">
        <v>125</v>
      </c>
      <c r="C38" s="29" t="s">
        <v>130</v>
      </c>
      <c r="D38" s="13" t="s">
        <v>964</v>
      </c>
      <c r="E38" s="118" t="s">
        <v>132</v>
      </c>
      <c r="F38" s="82" t="s">
        <v>501</v>
      </c>
      <c r="G38" s="29" t="s">
        <v>355</v>
      </c>
      <c r="H38" s="29" t="s">
        <v>400</v>
      </c>
      <c r="I38" s="29" t="s">
        <v>440</v>
      </c>
      <c r="J38" s="89">
        <v>41220</v>
      </c>
      <c r="K38" s="29" t="s">
        <v>364</v>
      </c>
      <c r="L38" s="29">
        <v>67947</v>
      </c>
      <c r="M38" s="82" t="s">
        <v>5</v>
      </c>
      <c r="N38" s="29"/>
    </row>
    <row r="39" spans="1:14" hidden="1" x14ac:dyDescent="0.25">
      <c r="A39" s="42">
        <v>3124</v>
      </c>
      <c r="B39" s="29" t="s">
        <v>125</v>
      </c>
      <c r="C39" s="29" t="s">
        <v>126</v>
      </c>
      <c r="D39" s="13" t="s">
        <v>1378</v>
      </c>
      <c r="E39" s="118" t="s">
        <v>444</v>
      </c>
      <c r="F39" s="82" t="s">
        <v>501</v>
      </c>
      <c r="G39" s="29" t="s">
        <v>370</v>
      </c>
      <c r="H39" s="29" t="s">
        <v>441</v>
      </c>
      <c r="I39" s="29" t="s">
        <v>442</v>
      </c>
      <c r="J39" s="89">
        <v>40345</v>
      </c>
      <c r="K39" s="29" t="s">
        <v>364</v>
      </c>
      <c r="L39" s="29">
        <v>53354</v>
      </c>
      <c r="M39" s="82" t="s">
        <v>5</v>
      </c>
      <c r="N39" s="29"/>
    </row>
    <row r="40" spans="1:14" hidden="1" x14ac:dyDescent="0.25">
      <c r="A40" s="42">
        <v>3967</v>
      </c>
      <c r="B40" s="29" t="s">
        <v>350</v>
      </c>
      <c r="C40" s="29" t="s">
        <v>581</v>
      </c>
      <c r="D40" s="13" t="s">
        <v>1033</v>
      </c>
      <c r="E40" s="118" t="s">
        <v>445</v>
      </c>
      <c r="F40" s="82" t="s">
        <v>501</v>
      </c>
      <c r="G40" s="29" t="s">
        <v>355</v>
      </c>
      <c r="H40" s="29" t="s">
        <v>443</v>
      </c>
      <c r="I40" s="29" t="s">
        <v>315</v>
      </c>
      <c r="J40" s="90">
        <v>42325</v>
      </c>
      <c r="K40" s="29" t="s">
        <v>4</v>
      </c>
      <c r="L40" s="29"/>
      <c r="M40" s="82" t="s">
        <v>5</v>
      </c>
      <c r="N40" s="29"/>
    </row>
    <row r="41" spans="1:14" hidden="1" x14ac:dyDescent="0.25">
      <c r="A41" s="42">
        <v>3184</v>
      </c>
      <c r="B41" s="29" t="s">
        <v>61</v>
      </c>
      <c r="C41" s="29" t="s">
        <v>119</v>
      </c>
      <c r="D41" s="13" t="s">
        <v>990</v>
      </c>
      <c r="E41" s="118" t="s">
        <v>121</v>
      </c>
      <c r="F41" s="82" t="s">
        <v>501</v>
      </c>
      <c r="G41" s="29" t="s">
        <v>355</v>
      </c>
      <c r="H41" s="29" t="s">
        <v>362</v>
      </c>
      <c r="I41" s="29" t="s">
        <v>446</v>
      </c>
      <c r="J41" s="89">
        <v>40430</v>
      </c>
      <c r="K41" s="29" t="s">
        <v>364</v>
      </c>
      <c r="L41" s="29">
        <v>54971</v>
      </c>
      <c r="M41" s="82" t="s">
        <v>5</v>
      </c>
      <c r="N41" s="29" t="s">
        <v>447</v>
      </c>
    </row>
    <row r="42" spans="1:14" hidden="1" x14ac:dyDescent="0.25">
      <c r="A42" s="47">
        <v>3462</v>
      </c>
      <c r="B42" s="82" t="s">
        <v>350</v>
      </c>
      <c r="C42" s="82" t="s">
        <v>122</v>
      </c>
      <c r="D42" s="82"/>
      <c r="E42" s="13"/>
      <c r="F42" s="82" t="s">
        <v>501</v>
      </c>
      <c r="G42" s="82" t="s">
        <v>355</v>
      </c>
      <c r="H42" s="82" t="s">
        <v>400</v>
      </c>
      <c r="I42" s="82" t="s">
        <v>448</v>
      </c>
      <c r="J42" s="88">
        <v>41127</v>
      </c>
      <c r="K42" s="82" t="s">
        <v>364</v>
      </c>
      <c r="L42" s="82">
        <v>66647</v>
      </c>
      <c r="M42" s="82" t="s">
        <v>122</v>
      </c>
      <c r="N42" s="82" t="s">
        <v>449</v>
      </c>
    </row>
    <row r="43" spans="1:14" hidden="1" x14ac:dyDescent="0.25">
      <c r="A43" s="42">
        <v>3344</v>
      </c>
      <c r="B43" s="29" t="s">
        <v>68</v>
      </c>
      <c r="C43" s="29" t="s">
        <v>180</v>
      </c>
      <c r="D43" s="13" t="s">
        <v>983</v>
      </c>
      <c r="E43" s="118" t="s">
        <v>107</v>
      </c>
      <c r="F43" s="82" t="s">
        <v>501</v>
      </c>
      <c r="G43" s="29" t="s">
        <v>355</v>
      </c>
      <c r="H43" s="29" t="s">
        <v>450</v>
      </c>
      <c r="I43" s="29" t="s">
        <v>451</v>
      </c>
      <c r="J43" s="89">
        <v>40820</v>
      </c>
      <c r="K43" s="29" t="s">
        <v>364</v>
      </c>
      <c r="L43" s="29">
        <v>61831</v>
      </c>
      <c r="M43" s="82" t="s">
        <v>5</v>
      </c>
      <c r="N43" s="29" t="s">
        <v>452</v>
      </c>
    </row>
    <row r="44" spans="1:14" hidden="1" x14ac:dyDescent="0.25">
      <c r="A44" s="42">
        <v>3415</v>
      </c>
      <c r="B44" s="29" t="s">
        <v>68</v>
      </c>
      <c r="C44" s="29" t="s">
        <v>100</v>
      </c>
      <c r="D44" s="13" t="s">
        <v>982</v>
      </c>
      <c r="E44" s="118" t="s">
        <v>102</v>
      </c>
      <c r="F44" s="82" t="s">
        <v>501</v>
      </c>
      <c r="G44" s="29" t="s">
        <v>355</v>
      </c>
      <c r="H44" s="29" t="s">
        <v>368</v>
      </c>
      <c r="I44" s="29" t="s">
        <v>453</v>
      </c>
      <c r="J44" s="89">
        <v>40977</v>
      </c>
      <c r="K44" s="29" t="s">
        <v>364</v>
      </c>
      <c r="L44" s="29">
        <v>64382</v>
      </c>
      <c r="M44" s="82" t="s">
        <v>5</v>
      </c>
      <c r="N44" s="29"/>
    </row>
    <row r="45" spans="1:14" hidden="1" x14ac:dyDescent="0.25">
      <c r="A45" s="42">
        <v>3888</v>
      </c>
      <c r="B45" s="29" t="s">
        <v>68</v>
      </c>
      <c r="C45" s="29" t="s">
        <v>96</v>
      </c>
      <c r="D45" s="13" t="s">
        <v>981</v>
      </c>
      <c r="E45" s="118" t="s">
        <v>97</v>
      </c>
      <c r="F45" s="82" t="s">
        <v>501</v>
      </c>
      <c r="G45" s="29" t="s">
        <v>355</v>
      </c>
      <c r="H45" s="29" t="s">
        <v>390</v>
      </c>
      <c r="I45" s="29" t="s">
        <v>454</v>
      </c>
      <c r="J45" s="90">
        <v>42208</v>
      </c>
      <c r="K45" s="29" t="s">
        <v>4</v>
      </c>
      <c r="L45" s="29">
        <v>80052</v>
      </c>
      <c r="M45" s="82" t="s">
        <v>5</v>
      </c>
      <c r="N45" s="29"/>
    </row>
    <row r="46" spans="1:14" hidden="1" x14ac:dyDescent="0.25">
      <c r="A46" s="42">
        <v>3194</v>
      </c>
      <c r="B46" s="29" t="s">
        <v>68</v>
      </c>
      <c r="C46" s="29" t="s">
        <v>455</v>
      </c>
      <c r="D46" s="29"/>
      <c r="E46" s="13"/>
      <c r="F46" s="82" t="s">
        <v>501</v>
      </c>
      <c r="G46" s="29" t="s">
        <v>355</v>
      </c>
      <c r="H46" s="29" t="s">
        <v>362</v>
      </c>
      <c r="I46" s="29" t="s">
        <v>456</v>
      </c>
      <c r="J46" s="89">
        <v>40464</v>
      </c>
      <c r="K46" s="29" t="s">
        <v>364</v>
      </c>
      <c r="L46" s="29">
        <v>55533</v>
      </c>
      <c r="M46" s="82" t="s">
        <v>5</v>
      </c>
      <c r="N46" s="29" t="s">
        <v>457</v>
      </c>
    </row>
    <row r="47" spans="1:14" hidden="1" x14ac:dyDescent="0.25">
      <c r="A47" s="42">
        <v>3180</v>
      </c>
      <c r="B47" s="29" t="s">
        <v>68</v>
      </c>
      <c r="C47" s="29" t="s">
        <v>458</v>
      </c>
      <c r="D47" s="29"/>
      <c r="E47" s="13"/>
      <c r="F47" s="82" t="s">
        <v>501</v>
      </c>
      <c r="G47" s="29" t="s">
        <v>355</v>
      </c>
      <c r="H47" s="29" t="s">
        <v>362</v>
      </c>
      <c r="I47" s="29" t="s">
        <v>459</v>
      </c>
      <c r="J47" s="89">
        <v>40416</v>
      </c>
      <c r="K47" s="29" t="s">
        <v>364</v>
      </c>
      <c r="L47" s="29">
        <v>54688</v>
      </c>
      <c r="M47" s="82" t="s">
        <v>5</v>
      </c>
      <c r="N47" s="29" t="s">
        <v>460</v>
      </c>
    </row>
    <row r="48" spans="1:14" hidden="1" x14ac:dyDescent="0.25">
      <c r="A48" s="42">
        <v>3408</v>
      </c>
      <c r="B48" s="29" t="s">
        <v>68</v>
      </c>
      <c r="C48" s="29" t="s">
        <v>92</v>
      </c>
      <c r="D48" s="13" t="s">
        <v>980</v>
      </c>
      <c r="E48" s="118" t="s">
        <v>94</v>
      </c>
      <c r="F48" s="82" t="s">
        <v>501</v>
      </c>
      <c r="G48" s="29" t="s">
        <v>355</v>
      </c>
      <c r="H48" s="29" t="s">
        <v>368</v>
      </c>
      <c r="I48" s="29" t="s">
        <v>461</v>
      </c>
      <c r="J48" s="89">
        <v>40953</v>
      </c>
      <c r="K48" s="29" t="s">
        <v>364</v>
      </c>
      <c r="L48" s="29">
        <v>64014</v>
      </c>
      <c r="M48" s="82" t="s">
        <v>5</v>
      </c>
      <c r="N48" s="29"/>
    </row>
    <row r="49" spans="1:14" hidden="1" x14ac:dyDescent="0.25">
      <c r="A49" s="42">
        <v>3379</v>
      </c>
      <c r="B49" s="29" t="s">
        <v>68</v>
      </c>
      <c r="C49" s="29" t="s">
        <v>180</v>
      </c>
      <c r="D49" s="13" t="s">
        <v>983</v>
      </c>
      <c r="E49" s="118" t="s">
        <v>107</v>
      </c>
      <c r="F49" s="82" t="s">
        <v>501</v>
      </c>
      <c r="G49" s="29" t="s">
        <v>355</v>
      </c>
      <c r="H49" s="29" t="s">
        <v>462</v>
      </c>
      <c r="I49" s="29" t="s">
        <v>463</v>
      </c>
      <c r="J49" s="88">
        <v>40836</v>
      </c>
      <c r="K49" s="29" t="s">
        <v>364</v>
      </c>
      <c r="L49" s="82">
        <v>62117</v>
      </c>
      <c r="M49" s="82" t="s">
        <v>5</v>
      </c>
      <c r="N49" s="29" t="s">
        <v>464</v>
      </c>
    </row>
    <row r="50" spans="1:14" hidden="1" x14ac:dyDescent="0.25">
      <c r="A50" s="42">
        <v>219</v>
      </c>
      <c r="B50" s="29" t="s">
        <v>143</v>
      </c>
      <c r="C50" s="29" t="s">
        <v>465</v>
      </c>
      <c r="D50" s="29"/>
      <c r="E50" s="13"/>
      <c r="F50" s="82" t="s">
        <v>501</v>
      </c>
      <c r="G50" s="29" t="s">
        <v>355</v>
      </c>
      <c r="H50" s="29" t="s">
        <v>443</v>
      </c>
      <c r="I50" s="29" t="s">
        <v>315</v>
      </c>
      <c r="J50" s="90">
        <v>42325</v>
      </c>
      <c r="K50" s="29" t="s">
        <v>4</v>
      </c>
      <c r="L50" s="29"/>
      <c r="M50" s="82" t="s">
        <v>5</v>
      </c>
      <c r="N50" s="29"/>
    </row>
    <row r="51" spans="1:14" hidden="1" x14ac:dyDescent="0.25">
      <c r="A51" s="42">
        <v>3224</v>
      </c>
      <c r="B51" s="29" t="s">
        <v>125</v>
      </c>
      <c r="C51" s="29" t="s">
        <v>174</v>
      </c>
      <c r="D51" s="13" t="s">
        <v>965</v>
      </c>
      <c r="E51" s="118" t="s">
        <v>135</v>
      </c>
      <c r="F51" s="82" t="s">
        <v>501</v>
      </c>
      <c r="G51" s="29" t="s">
        <v>370</v>
      </c>
      <c r="H51" s="29" t="s">
        <v>466</v>
      </c>
      <c r="I51" s="29" t="s">
        <v>467</v>
      </c>
      <c r="J51" s="89">
        <v>40549</v>
      </c>
      <c r="K51" s="29" t="s">
        <v>364</v>
      </c>
      <c r="L51" s="29">
        <v>56866</v>
      </c>
      <c r="M51" s="82" t="s">
        <v>5</v>
      </c>
      <c r="N51" s="29"/>
    </row>
    <row r="52" spans="1:14" hidden="1" x14ac:dyDescent="0.25">
      <c r="A52" s="42">
        <v>3277</v>
      </c>
      <c r="B52" s="29" t="s">
        <v>125</v>
      </c>
      <c r="C52" s="29" t="s">
        <v>162</v>
      </c>
      <c r="D52" s="13" t="s">
        <v>994</v>
      </c>
      <c r="E52" s="118" t="s">
        <v>164</v>
      </c>
      <c r="F52" s="82" t="s">
        <v>501</v>
      </c>
      <c r="G52" s="29" t="s">
        <v>355</v>
      </c>
      <c r="H52" s="29" t="s">
        <v>383</v>
      </c>
      <c r="I52" s="29" t="s">
        <v>468</v>
      </c>
      <c r="J52" s="89">
        <v>40680</v>
      </c>
      <c r="K52" s="29" t="s">
        <v>364</v>
      </c>
      <c r="L52" s="29">
        <v>59303</v>
      </c>
      <c r="M52" s="82" t="s">
        <v>5</v>
      </c>
      <c r="N52" s="29"/>
    </row>
    <row r="53" spans="1:14" hidden="1" x14ac:dyDescent="0.25">
      <c r="A53" s="42">
        <v>3091</v>
      </c>
      <c r="B53" s="29" t="s">
        <v>125</v>
      </c>
      <c r="C53" s="29" t="s">
        <v>469</v>
      </c>
      <c r="D53" s="13" t="s">
        <v>1027</v>
      </c>
      <c r="E53" s="118" t="s">
        <v>473</v>
      </c>
      <c r="F53" s="82" t="s">
        <v>501</v>
      </c>
      <c r="G53" s="29" t="s">
        <v>370</v>
      </c>
      <c r="H53" s="29" t="s">
        <v>470</v>
      </c>
      <c r="I53" s="29" t="s">
        <v>471</v>
      </c>
      <c r="J53" s="89">
        <v>40297</v>
      </c>
      <c r="K53" s="29" t="s">
        <v>364</v>
      </c>
      <c r="L53" s="29">
        <v>52490</v>
      </c>
      <c r="M53" s="82" t="s">
        <v>5</v>
      </c>
      <c r="N53" s="29" t="s">
        <v>472</v>
      </c>
    </row>
    <row r="54" spans="1:14" hidden="1" x14ac:dyDescent="0.25">
      <c r="A54" s="42">
        <v>3331</v>
      </c>
      <c r="B54" s="29" t="s">
        <v>125</v>
      </c>
      <c r="C54" s="29" t="s">
        <v>170</v>
      </c>
      <c r="D54" s="13" t="s">
        <v>996</v>
      </c>
      <c r="E54" s="118" t="s">
        <v>172</v>
      </c>
      <c r="F54" s="82" t="s">
        <v>501</v>
      </c>
      <c r="G54" s="29" t="s">
        <v>355</v>
      </c>
      <c r="H54" s="29" t="s">
        <v>383</v>
      </c>
      <c r="I54" s="29" t="s">
        <v>474</v>
      </c>
      <c r="J54" s="89">
        <v>40787</v>
      </c>
      <c r="K54" s="29" t="s">
        <v>364</v>
      </c>
      <c r="L54" s="29">
        <v>61230</v>
      </c>
      <c r="M54" s="82" t="s">
        <v>5</v>
      </c>
      <c r="N54" s="29" t="s">
        <v>475</v>
      </c>
    </row>
    <row r="55" spans="1:14" hidden="1" x14ac:dyDescent="0.25">
      <c r="A55" s="42">
        <v>3097</v>
      </c>
      <c r="B55" s="29" t="s">
        <v>125</v>
      </c>
      <c r="C55" s="29" t="s">
        <v>479</v>
      </c>
      <c r="D55" s="83" t="s">
        <v>1377</v>
      </c>
      <c r="E55" s="118" t="s">
        <v>478</v>
      </c>
      <c r="F55" s="82" t="s">
        <v>501</v>
      </c>
      <c r="G55" s="29" t="s">
        <v>370</v>
      </c>
      <c r="H55" s="29" t="s">
        <v>470</v>
      </c>
      <c r="I55" s="29" t="s">
        <v>476</v>
      </c>
      <c r="J55" s="89">
        <v>40308</v>
      </c>
      <c r="K55" s="29" t="s">
        <v>364</v>
      </c>
      <c r="L55" s="29">
        <v>52669</v>
      </c>
      <c r="M55" s="82" t="s">
        <v>5</v>
      </c>
      <c r="N55" s="29" t="s">
        <v>477</v>
      </c>
    </row>
    <row r="56" spans="1:14" hidden="1" x14ac:dyDescent="0.25">
      <c r="A56" s="42">
        <v>3580</v>
      </c>
      <c r="B56" s="29" t="s">
        <v>125</v>
      </c>
      <c r="C56" s="29" t="s">
        <v>138</v>
      </c>
      <c r="D56" s="13" t="s">
        <v>1040</v>
      </c>
      <c r="E56" s="118" t="s">
        <v>567</v>
      </c>
      <c r="F56" s="82" t="s">
        <v>501</v>
      </c>
      <c r="G56" s="29" t="s">
        <v>355</v>
      </c>
      <c r="H56" s="29" t="s">
        <v>362</v>
      </c>
      <c r="I56" s="29" t="s">
        <v>480</v>
      </c>
      <c r="J56" s="88">
        <v>41457</v>
      </c>
      <c r="K56" s="29" t="s">
        <v>364</v>
      </c>
      <c r="L56" s="29"/>
      <c r="M56" s="82" t="s">
        <v>5</v>
      </c>
      <c r="N56" s="29" t="s">
        <v>464</v>
      </c>
    </row>
    <row r="57" spans="1:14" hidden="1" x14ac:dyDescent="0.25">
      <c r="A57" s="47">
        <v>3990</v>
      </c>
      <c r="B57" s="82" t="s">
        <v>111</v>
      </c>
      <c r="C57" s="82" t="s">
        <v>481</v>
      </c>
      <c r="D57" s="83" t="s">
        <v>1039</v>
      </c>
      <c r="E57" s="118" t="s">
        <v>187</v>
      </c>
      <c r="F57" s="82" t="s">
        <v>501</v>
      </c>
      <c r="G57" s="82" t="s">
        <v>355</v>
      </c>
      <c r="H57" s="13" t="s">
        <v>582</v>
      </c>
      <c r="I57" s="82" t="s">
        <v>482</v>
      </c>
      <c r="J57" s="87">
        <v>42441</v>
      </c>
      <c r="K57" s="82" t="s">
        <v>4</v>
      </c>
      <c r="L57" s="82">
        <v>82827</v>
      </c>
      <c r="M57" s="82" t="s">
        <v>5</v>
      </c>
      <c r="N57" s="82"/>
    </row>
    <row r="58" spans="1:14" hidden="1" x14ac:dyDescent="0.25">
      <c r="A58" s="42">
        <v>3814</v>
      </c>
      <c r="B58" s="29" t="s">
        <v>125</v>
      </c>
      <c r="C58" s="29" t="s">
        <v>133</v>
      </c>
      <c r="D58" s="13" t="s">
        <v>965</v>
      </c>
      <c r="E58" s="118" t="s">
        <v>135</v>
      </c>
      <c r="F58" s="82" t="s">
        <v>501</v>
      </c>
      <c r="G58" s="29" t="s">
        <v>355</v>
      </c>
      <c r="H58" s="29" t="s">
        <v>483</v>
      </c>
      <c r="I58" s="29" t="s">
        <v>484</v>
      </c>
      <c r="J58" s="90">
        <v>41808</v>
      </c>
      <c r="K58" s="29" t="s">
        <v>4</v>
      </c>
      <c r="L58" s="29">
        <v>75968</v>
      </c>
      <c r="M58" s="82" t="s">
        <v>5</v>
      </c>
      <c r="N58" s="29"/>
    </row>
    <row r="59" spans="1:14" hidden="1" x14ac:dyDescent="0.25">
      <c r="A59" s="42">
        <v>3801</v>
      </c>
      <c r="B59" s="29" t="s">
        <v>125</v>
      </c>
      <c r="C59" s="29" t="s">
        <v>177</v>
      </c>
      <c r="D59" s="13" t="s">
        <v>1024</v>
      </c>
      <c r="E59" s="118" t="s">
        <v>178</v>
      </c>
      <c r="F59" s="82" t="s">
        <v>501</v>
      </c>
      <c r="G59" s="29" t="s">
        <v>355</v>
      </c>
      <c r="H59" s="29" t="s">
        <v>378</v>
      </c>
      <c r="I59" s="29" t="s">
        <v>485</v>
      </c>
      <c r="J59" s="90">
        <v>41765</v>
      </c>
      <c r="K59" s="29" t="s">
        <v>4</v>
      </c>
      <c r="L59" s="29">
        <v>75353</v>
      </c>
      <c r="M59" s="82" t="s">
        <v>5</v>
      </c>
      <c r="N59" s="29" t="s">
        <v>486</v>
      </c>
    </row>
    <row r="60" spans="1:14" hidden="1" x14ac:dyDescent="0.25">
      <c r="A60" s="42">
        <v>3840</v>
      </c>
      <c r="B60" s="29" t="s">
        <v>151</v>
      </c>
      <c r="C60" s="29" t="s">
        <v>152</v>
      </c>
      <c r="D60" s="13" t="s">
        <v>993</v>
      </c>
      <c r="E60" s="118" t="s">
        <v>156</v>
      </c>
      <c r="F60" s="82" t="s">
        <v>501</v>
      </c>
      <c r="G60" s="29" t="s">
        <v>355</v>
      </c>
      <c r="H60" s="29" t="s">
        <v>443</v>
      </c>
      <c r="I60" s="29" t="s">
        <v>487</v>
      </c>
      <c r="J60" s="90">
        <v>41940</v>
      </c>
      <c r="K60" s="29" t="s">
        <v>4</v>
      </c>
      <c r="L60" s="29">
        <v>77621</v>
      </c>
      <c r="M60" s="82" t="s">
        <v>5</v>
      </c>
      <c r="N60" s="29"/>
    </row>
    <row r="61" spans="1:14" hidden="1" x14ac:dyDescent="0.25">
      <c r="A61" s="42">
        <v>3696</v>
      </c>
      <c r="B61" s="30" t="s">
        <v>151</v>
      </c>
      <c r="C61" s="30" t="s">
        <v>488</v>
      </c>
      <c r="D61" s="13" t="s">
        <v>1379</v>
      </c>
      <c r="E61" s="118" t="s">
        <v>491</v>
      </c>
      <c r="F61" s="82" t="s">
        <v>501</v>
      </c>
      <c r="G61" s="13" t="s">
        <v>355</v>
      </c>
      <c r="H61" s="29" t="s">
        <v>489</v>
      </c>
      <c r="I61" s="29" t="s">
        <v>490</v>
      </c>
      <c r="J61" s="89">
        <v>41565</v>
      </c>
      <c r="K61" s="29" t="s">
        <v>364</v>
      </c>
      <c r="L61" s="29">
        <v>72990</v>
      </c>
      <c r="M61" s="82" t="s">
        <v>5</v>
      </c>
      <c r="N61" s="29"/>
    </row>
    <row r="62" spans="1:14" hidden="1" x14ac:dyDescent="0.25">
      <c r="A62" s="42">
        <v>3791</v>
      </c>
      <c r="B62" s="29" t="s">
        <v>350</v>
      </c>
      <c r="C62" s="29" t="s">
        <v>492</v>
      </c>
      <c r="D62" s="13" t="s">
        <v>978</v>
      </c>
      <c r="E62" s="118" t="s">
        <v>494</v>
      </c>
      <c r="F62" s="82" t="s">
        <v>501</v>
      </c>
      <c r="G62" s="29" t="s">
        <v>355</v>
      </c>
      <c r="H62" s="29" t="s">
        <v>378</v>
      </c>
      <c r="I62" s="29" t="s">
        <v>493</v>
      </c>
      <c r="J62" s="90">
        <v>41752</v>
      </c>
      <c r="K62" s="29" t="s">
        <v>4</v>
      </c>
      <c r="L62" s="29">
        <v>75194</v>
      </c>
      <c r="M62" s="82" t="s">
        <v>5</v>
      </c>
      <c r="N62" s="29" t="s">
        <v>214</v>
      </c>
    </row>
    <row r="63" spans="1:14" hidden="1" x14ac:dyDescent="0.25">
      <c r="A63" s="42">
        <v>3784</v>
      </c>
      <c r="B63" s="29" t="s">
        <v>350</v>
      </c>
      <c r="C63" s="29" t="s">
        <v>492</v>
      </c>
      <c r="D63" s="13" t="s">
        <v>978</v>
      </c>
      <c r="E63" s="118" t="s">
        <v>494</v>
      </c>
      <c r="F63" s="82" t="s">
        <v>501</v>
      </c>
      <c r="G63" s="29" t="s">
        <v>355</v>
      </c>
      <c r="H63" s="29" t="s">
        <v>378</v>
      </c>
      <c r="I63" s="29" t="s">
        <v>495</v>
      </c>
      <c r="J63" s="89">
        <v>41649</v>
      </c>
      <c r="K63" s="29" t="s">
        <v>4</v>
      </c>
      <c r="L63" s="29">
        <v>75076</v>
      </c>
      <c r="M63" s="82" t="s">
        <v>5</v>
      </c>
      <c r="N63" s="29" t="s">
        <v>496</v>
      </c>
    </row>
    <row r="64" spans="1:14" hidden="1" x14ac:dyDescent="0.25">
      <c r="A64" s="42">
        <v>3750</v>
      </c>
      <c r="B64" s="29" t="s">
        <v>350</v>
      </c>
      <c r="C64" s="30" t="s">
        <v>533</v>
      </c>
      <c r="D64" s="13" t="s">
        <v>979</v>
      </c>
      <c r="E64" s="118" t="s">
        <v>497</v>
      </c>
      <c r="F64" s="82" t="s">
        <v>501</v>
      </c>
      <c r="G64" s="29" t="s">
        <v>355</v>
      </c>
      <c r="H64" s="29" t="s">
        <v>498</v>
      </c>
      <c r="I64" s="29" t="s">
        <v>499</v>
      </c>
      <c r="J64" s="89"/>
      <c r="K64" s="29" t="s">
        <v>364</v>
      </c>
      <c r="L64" s="29"/>
      <c r="M64" s="82" t="s">
        <v>5</v>
      </c>
      <c r="N64" s="13"/>
    </row>
    <row r="65" spans="1:14" hidden="1" x14ac:dyDescent="0.25">
      <c r="A65" s="42">
        <v>3575</v>
      </c>
      <c r="B65" s="29" t="s">
        <v>350</v>
      </c>
      <c r="C65" s="13" t="s">
        <v>917</v>
      </c>
      <c r="D65" s="13"/>
      <c r="E65" s="3" t="s">
        <v>917</v>
      </c>
      <c r="F65" s="82" t="s">
        <v>501</v>
      </c>
      <c r="G65" s="13" t="s">
        <v>355</v>
      </c>
      <c r="H65" s="30" t="s">
        <v>1110</v>
      </c>
      <c r="I65" s="30" t="s">
        <v>1111</v>
      </c>
      <c r="J65" s="91"/>
      <c r="K65" s="30" t="s">
        <v>364</v>
      </c>
      <c r="L65" s="13"/>
      <c r="M65" s="82" t="s">
        <v>5</v>
      </c>
      <c r="N65" s="13" t="s">
        <v>464</v>
      </c>
    </row>
    <row r="66" spans="1:14" hidden="1" x14ac:dyDescent="0.25">
      <c r="A66" s="42">
        <v>3472</v>
      </c>
      <c r="B66" s="83" t="s">
        <v>38</v>
      </c>
      <c r="C66" s="13" t="s">
        <v>903</v>
      </c>
      <c r="D66" s="13" t="s">
        <v>1049</v>
      </c>
      <c r="E66" s="118" t="s">
        <v>1043</v>
      </c>
      <c r="F66" s="13" t="s">
        <v>267</v>
      </c>
      <c r="G66" s="13" t="s">
        <v>355</v>
      </c>
      <c r="H66" s="30" t="s">
        <v>400</v>
      </c>
      <c r="I66" s="30" t="s">
        <v>1112</v>
      </c>
      <c r="J66" s="91">
        <v>41158</v>
      </c>
      <c r="K66" s="30" t="s">
        <v>364</v>
      </c>
      <c r="L66" s="13">
        <v>67110</v>
      </c>
      <c r="M66" s="82" t="s">
        <v>5</v>
      </c>
      <c r="N66" s="13" t="s">
        <v>1113</v>
      </c>
    </row>
    <row r="67" spans="1:14" x14ac:dyDescent="0.25">
      <c r="A67" s="42">
        <v>3907</v>
      </c>
      <c r="B67" s="13"/>
      <c r="C67" s="13"/>
      <c r="D67" s="13"/>
      <c r="E67" s="13"/>
      <c r="F67" s="13" t="s">
        <v>267</v>
      </c>
      <c r="G67" s="13"/>
      <c r="H67" s="13"/>
      <c r="I67" s="13"/>
      <c r="J67" s="13"/>
      <c r="K67" s="13"/>
      <c r="L67" s="13"/>
      <c r="M67" s="82" t="s">
        <v>5</v>
      </c>
      <c r="N67" s="13"/>
    </row>
    <row r="68" spans="1:14" x14ac:dyDescent="0.25">
      <c r="A68" s="65" t="s">
        <v>1114</v>
      </c>
      <c r="B68" s="13"/>
      <c r="C68" s="13"/>
      <c r="D68" s="13"/>
      <c r="E68" s="13"/>
      <c r="F68" s="13" t="s">
        <v>267</v>
      </c>
      <c r="G68" s="13"/>
      <c r="H68" s="13"/>
      <c r="I68" s="13"/>
      <c r="J68" s="13"/>
      <c r="K68" s="13"/>
      <c r="L68" s="13"/>
      <c r="M68" s="82" t="s">
        <v>5</v>
      </c>
      <c r="N68" s="13"/>
    </row>
    <row r="69" spans="1:14" x14ac:dyDescent="0.25">
      <c r="A69" s="65">
        <v>3893</v>
      </c>
      <c r="B69" s="13"/>
      <c r="C69" s="13"/>
      <c r="D69" s="13"/>
      <c r="E69" s="13"/>
      <c r="F69" s="13" t="s">
        <v>267</v>
      </c>
      <c r="G69" s="13"/>
      <c r="H69" s="13"/>
      <c r="I69" s="13"/>
      <c r="J69" s="13"/>
      <c r="K69" s="13"/>
      <c r="L69" s="13"/>
      <c r="M69" s="82" t="s">
        <v>5</v>
      </c>
      <c r="N69" s="13"/>
    </row>
    <row r="70" spans="1:14" hidden="1" x14ac:dyDescent="0.25">
      <c r="A70" s="47">
        <v>3857</v>
      </c>
      <c r="B70" s="82" t="s">
        <v>38</v>
      </c>
      <c r="C70" s="82" t="s">
        <v>811</v>
      </c>
      <c r="D70" s="13" t="s">
        <v>1048</v>
      </c>
      <c r="E70" s="118" t="s">
        <v>1046</v>
      </c>
      <c r="F70" s="13" t="s">
        <v>267</v>
      </c>
      <c r="G70" s="82" t="s">
        <v>355</v>
      </c>
      <c r="H70" s="82" t="s">
        <v>443</v>
      </c>
      <c r="I70" s="82" t="s">
        <v>1115</v>
      </c>
      <c r="J70" s="87">
        <v>42062</v>
      </c>
      <c r="K70" s="82" t="s">
        <v>4</v>
      </c>
      <c r="L70" s="82">
        <v>78941</v>
      </c>
      <c r="M70" s="82" t="s">
        <v>5</v>
      </c>
      <c r="N70" s="82" t="s">
        <v>1116</v>
      </c>
    </row>
    <row r="71" spans="1:14" hidden="1" x14ac:dyDescent="0.25">
      <c r="A71" s="47">
        <v>3417</v>
      </c>
      <c r="B71" s="82" t="s">
        <v>38</v>
      </c>
      <c r="C71" s="82" t="s">
        <v>794</v>
      </c>
      <c r="D71" s="13" t="s">
        <v>1051</v>
      </c>
      <c r="E71" s="118" t="s">
        <v>1050</v>
      </c>
      <c r="F71" s="13" t="s">
        <v>267</v>
      </c>
      <c r="G71" s="82" t="s">
        <v>355</v>
      </c>
      <c r="H71" s="82" t="s">
        <v>1117</v>
      </c>
      <c r="I71" s="82" t="s">
        <v>1118</v>
      </c>
      <c r="J71" s="88">
        <v>40978</v>
      </c>
      <c r="K71" s="82" t="s">
        <v>364</v>
      </c>
      <c r="L71" s="82">
        <v>64411</v>
      </c>
      <c r="M71" s="82" t="s">
        <v>5</v>
      </c>
      <c r="N71" s="82" t="s">
        <v>879</v>
      </c>
    </row>
    <row r="72" spans="1:14" hidden="1" x14ac:dyDescent="0.25">
      <c r="A72" s="42">
        <v>3770</v>
      </c>
      <c r="B72" s="29" t="s">
        <v>38</v>
      </c>
      <c r="C72" s="29" t="s">
        <v>835</v>
      </c>
      <c r="D72" s="83" t="s">
        <v>1098</v>
      </c>
      <c r="E72" s="118" t="s">
        <v>1380</v>
      </c>
      <c r="F72" s="13" t="s">
        <v>267</v>
      </c>
      <c r="G72" s="29" t="s">
        <v>355</v>
      </c>
      <c r="H72" s="29" t="s">
        <v>405</v>
      </c>
      <c r="I72" s="29" t="s">
        <v>1119</v>
      </c>
      <c r="J72" s="90">
        <v>41688</v>
      </c>
      <c r="K72" s="29" t="s">
        <v>364</v>
      </c>
      <c r="L72" s="29">
        <v>74348</v>
      </c>
      <c r="M72" s="82" t="s">
        <v>5</v>
      </c>
      <c r="N72" s="29" t="s">
        <v>1120</v>
      </c>
    </row>
    <row r="73" spans="1:14" hidden="1" x14ac:dyDescent="0.25">
      <c r="A73" s="63">
        <v>4006</v>
      </c>
      <c r="B73" s="29" t="s">
        <v>38</v>
      </c>
      <c r="C73" s="29" t="s">
        <v>1121</v>
      </c>
      <c r="D73" s="13" t="s">
        <v>1096</v>
      </c>
      <c r="E73" s="118" t="s">
        <v>1095</v>
      </c>
      <c r="F73" s="13" t="s">
        <v>267</v>
      </c>
      <c r="G73" s="29" t="s">
        <v>355</v>
      </c>
      <c r="H73" s="29" t="s">
        <v>356</v>
      </c>
      <c r="I73" s="29" t="s">
        <v>424</v>
      </c>
      <c r="J73" s="90">
        <v>42454</v>
      </c>
      <c r="K73" s="29" t="s">
        <v>4</v>
      </c>
      <c r="L73" s="29">
        <v>82840</v>
      </c>
      <c r="M73" s="82" t="s">
        <v>5</v>
      </c>
      <c r="N73" s="29"/>
    </row>
    <row r="74" spans="1:14" x14ac:dyDescent="0.25">
      <c r="A74" s="42">
        <v>3915</v>
      </c>
      <c r="B74" s="13"/>
      <c r="C74" s="13"/>
      <c r="D74" s="13"/>
      <c r="E74" s="13"/>
      <c r="F74" s="13" t="s">
        <v>267</v>
      </c>
      <c r="G74" s="13"/>
      <c r="H74" s="13"/>
      <c r="I74" s="13"/>
      <c r="J74" s="13"/>
      <c r="K74" s="13"/>
      <c r="L74" s="13"/>
      <c r="M74" s="82" t="s">
        <v>5</v>
      </c>
      <c r="N74" s="13"/>
    </row>
    <row r="75" spans="1:14" hidden="1" x14ac:dyDescent="0.25">
      <c r="A75" s="42">
        <v>3613</v>
      </c>
      <c r="B75" s="30" t="s">
        <v>38</v>
      </c>
      <c r="C75" s="13" t="s">
        <v>818</v>
      </c>
      <c r="D75" s="13" t="s">
        <v>1056</v>
      </c>
      <c r="E75" s="118" t="s">
        <v>1055</v>
      </c>
      <c r="F75" s="13" t="s">
        <v>267</v>
      </c>
      <c r="G75" s="13" t="s">
        <v>355</v>
      </c>
      <c r="H75" s="30" t="s">
        <v>489</v>
      </c>
      <c r="I75" s="30" t="s">
        <v>1122</v>
      </c>
      <c r="J75" s="91"/>
      <c r="K75" s="30" t="s">
        <v>364</v>
      </c>
      <c r="L75" s="13"/>
      <c r="M75" s="82" t="s">
        <v>5</v>
      </c>
      <c r="N75" s="13" t="s">
        <v>1123</v>
      </c>
    </row>
    <row r="76" spans="1:14" hidden="1" x14ac:dyDescent="0.25">
      <c r="A76" s="64">
        <v>2957</v>
      </c>
      <c r="B76" s="30" t="s">
        <v>38</v>
      </c>
      <c r="C76" s="29" t="s">
        <v>785</v>
      </c>
      <c r="D76" s="83" t="s">
        <v>1047</v>
      </c>
      <c r="E76" s="118" t="s">
        <v>1045</v>
      </c>
      <c r="F76" s="13" t="s">
        <v>267</v>
      </c>
      <c r="G76" s="13" t="s">
        <v>355</v>
      </c>
      <c r="H76" s="30" t="s">
        <v>1155</v>
      </c>
      <c r="I76" s="30" t="s">
        <v>1167</v>
      </c>
      <c r="J76" s="91">
        <v>39988</v>
      </c>
      <c r="K76" s="30" t="s">
        <v>364</v>
      </c>
      <c r="L76" s="13">
        <v>47395</v>
      </c>
      <c r="M76" s="82" t="s">
        <v>5</v>
      </c>
      <c r="N76" s="13" t="s">
        <v>867</v>
      </c>
    </row>
    <row r="77" spans="1:14" hidden="1" x14ac:dyDescent="0.25">
      <c r="A77" s="64">
        <v>2967</v>
      </c>
      <c r="B77" s="30" t="s">
        <v>350</v>
      </c>
      <c r="C77" s="30" t="s">
        <v>55</v>
      </c>
      <c r="D77" s="13" t="s">
        <v>1094</v>
      </c>
      <c r="E77" s="118" t="s">
        <v>1093</v>
      </c>
      <c r="F77" s="13" t="s">
        <v>267</v>
      </c>
      <c r="G77" s="13" t="s">
        <v>370</v>
      </c>
      <c r="H77" s="30" t="s">
        <v>371</v>
      </c>
      <c r="I77" s="30" t="s">
        <v>1124</v>
      </c>
      <c r="J77" s="91">
        <v>40043</v>
      </c>
      <c r="K77" s="30" t="s">
        <v>364</v>
      </c>
      <c r="L77" s="13">
        <v>48238</v>
      </c>
      <c r="M77" s="82" t="s">
        <v>5</v>
      </c>
      <c r="N77" s="13"/>
    </row>
    <row r="78" spans="1:14" hidden="1" x14ac:dyDescent="0.25">
      <c r="A78" s="42">
        <v>3783</v>
      </c>
      <c r="B78" s="83" t="s">
        <v>143</v>
      </c>
      <c r="C78" s="13" t="s">
        <v>862</v>
      </c>
      <c r="D78" s="13" t="s">
        <v>1060</v>
      </c>
      <c r="E78" s="118" t="s">
        <v>1059</v>
      </c>
      <c r="F78" s="13" t="s">
        <v>267</v>
      </c>
      <c r="G78" s="13" t="s">
        <v>355</v>
      </c>
      <c r="H78" s="30" t="s">
        <v>378</v>
      </c>
      <c r="I78" s="30" t="s">
        <v>1125</v>
      </c>
      <c r="J78" s="91">
        <v>41739</v>
      </c>
      <c r="K78" s="30" t="s">
        <v>4</v>
      </c>
      <c r="L78" s="13">
        <v>75076</v>
      </c>
      <c r="M78" s="82" t="s">
        <v>5</v>
      </c>
      <c r="N78" s="13"/>
    </row>
    <row r="79" spans="1:14" hidden="1" x14ac:dyDescent="0.25">
      <c r="A79" s="42">
        <v>3835</v>
      </c>
      <c r="B79" s="30" t="s">
        <v>38</v>
      </c>
      <c r="C79" s="83" t="s">
        <v>1109</v>
      </c>
      <c r="D79" s="83"/>
      <c r="E79" s="13"/>
      <c r="F79" s="13" t="s">
        <v>267</v>
      </c>
      <c r="G79" s="13" t="s">
        <v>355</v>
      </c>
      <c r="H79" s="30" t="s">
        <v>1126</v>
      </c>
      <c r="I79" s="30" t="s">
        <v>1127</v>
      </c>
      <c r="J79" s="92">
        <v>41898</v>
      </c>
      <c r="K79" s="30" t="s">
        <v>4</v>
      </c>
      <c r="L79" s="30">
        <v>77097</v>
      </c>
      <c r="M79" s="82" t="s">
        <v>5</v>
      </c>
      <c r="N79" s="13"/>
    </row>
    <row r="80" spans="1:14" hidden="1" x14ac:dyDescent="0.25">
      <c r="A80" s="64">
        <v>2796</v>
      </c>
      <c r="B80" s="30" t="s">
        <v>38</v>
      </c>
      <c r="C80" s="30" t="s">
        <v>811</v>
      </c>
      <c r="D80" s="83" t="s">
        <v>1064</v>
      </c>
      <c r="E80" s="118" t="s">
        <v>1063</v>
      </c>
      <c r="F80" s="13" t="s">
        <v>267</v>
      </c>
      <c r="G80" s="13" t="s">
        <v>1128</v>
      </c>
      <c r="H80" s="30" t="s">
        <v>1129</v>
      </c>
      <c r="I80" s="30" t="s">
        <v>1130</v>
      </c>
      <c r="J80" s="91">
        <v>39469</v>
      </c>
      <c r="K80" s="30" t="s">
        <v>364</v>
      </c>
      <c r="L80" s="13">
        <v>39100</v>
      </c>
      <c r="M80" s="82" t="s">
        <v>5</v>
      </c>
      <c r="N80" s="13" t="s">
        <v>1131</v>
      </c>
    </row>
    <row r="81" spans="1:14" x14ac:dyDescent="0.25">
      <c r="A81" s="29">
        <v>3598</v>
      </c>
      <c r="B81" s="83" t="s">
        <v>143</v>
      </c>
      <c r="C81" s="13"/>
      <c r="D81" s="13"/>
      <c r="E81" s="13"/>
      <c r="F81" s="13" t="s">
        <v>267</v>
      </c>
      <c r="G81" s="13" t="s">
        <v>355</v>
      </c>
      <c r="H81" s="30" t="s">
        <v>489</v>
      </c>
      <c r="I81" s="30" t="s">
        <v>1132</v>
      </c>
      <c r="J81" s="91">
        <v>41480</v>
      </c>
      <c r="K81" s="30" t="s">
        <v>364</v>
      </c>
      <c r="L81" s="13">
        <v>71458</v>
      </c>
      <c r="M81" s="82" t="s">
        <v>5</v>
      </c>
      <c r="N81" s="13"/>
    </row>
    <row r="82" spans="1:14" hidden="1" x14ac:dyDescent="0.25">
      <c r="A82" s="28">
        <v>2936</v>
      </c>
      <c r="B82" s="30" t="s">
        <v>38</v>
      </c>
      <c r="C82" s="30" t="s">
        <v>869</v>
      </c>
      <c r="D82" s="30"/>
      <c r="E82" s="13"/>
      <c r="F82" s="13" t="s">
        <v>267</v>
      </c>
      <c r="G82" s="13" t="s">
        <v>1128</v>
      </c>
      <c r="H82" s="30" t="s">
        <v>1133</v>
      </c>
      <c r="I82" s="30" t="s">
        <v>1134</v>
      </c>
      <c r="J82" s="91">
        <v>39885</v>
      </c>
      <c r="K82" s="30" t="s">
        <v>364</v>
      </c>
      <c r="L82" s="13">
        <v>45856</v>
      </c>
      <c r="M82" s="82" t="s">
        <v>5</v>
      </c>
      <c r="N82" s="13" t="s">
        <v>1135</v>
      </c>
    </row>
    <row r="83" spans="1:14" hidden="1" x14ac:dyDescent="0.25">
      <c r="A83" s="29">
        <v>3849</v>
      </c>
      <c r="B83" s="30" t="s">
        <v>38</v>
      </c>
      <c r="C83" s="30" t="s">
        <v>915</v>
      </c>
      <c r="D83" s="30"/>
      <c r="E83" s="13"/>
      <c r="F83" s="13" t="s">
        <v>267</v>
      </c>
      <c r="G83" s="13" t="s">
        <v>355</v>
      </c>
      <c r="H83" s="30" t="s">
        <v>1126</v>
      </c>
      <c r="I83" s="30" t="s">
        <v>1136</v>
      </c>
      <c r="J83" s="92"/>
      <c r="K83" s="30" t="s">
        <v>4</v>
      </c>
      <c r="L83" s="30"/>
      <c r="M83" s="82" t="s">
        <v>5</v>
      </c>
      <c r="N83" s="30" t="s">
        <v>1123</v>
      </c>
    </row>
    <row r="84" spans="1:14" hidden="1" x14ac:dyDescent="0.25">
      <c r="A84" s="13">
        <v>3276</v>
      </c>
      <c r="B84" s="13" t="s">
        <v>38</v>
      </c>
      <c r="C84" s="83" t="s">
        <v>772</v>
      </c>
      <c r="D84" s="13" t="s">
        <v>1068</v>
      </c>
      <c r="E84" s="118" t="s">
        <v>1067</v>
      </c>
      <c r="F84" s="13" t="s">
        <v>267</v>
      </c>
      <c r="G84" s="13"/>
      <c r="H84" s="13"/>
      <c r="I84" s="13"/>
      <c r="J84" s="13"/>
      <c r="K84" s="13"/>
      <c r="L84" s="13"/>
      <c r="M84" s="82" t="s">
        <v>5</v>
      </c>
      <c r="N84" s="13"/>
    </row>
    <row r="85" spans="1:14" hidden="1" x14ac:dyDescent="0.25">
      <c r="A85" s="28">
        <v>2899</v>
      </c>
      <c r="B85" s="30" t="s">
        <v>38</v>
      </c>
      <c r="C85" s="30" t="s">
        <v>868</v>
      </c>
      <c r="D85" s="13" t="s">
        <v>1096</v>
      </c>
      <c r="E85" s="118" t="s">
        <v>1095</v>
      </c>
      <c r="F85" s="13" t="s">
        <v>267</v>
      </c>
      <c r="G85" s="13" t="s">
        <v>355</v>
      </c>
      <c r="H85" s="30" t="s">
        <v>1137</v>
      </c>
      <c r="I85" s="30" t="s">
        <v>1138</v>
      </c>
      <c r="J85" s="91">
        <v>39734</v>
      </c>
      <c r="K85" s="30" t="s">
        <v>364</v>
      </c>
      <c r="L85" s="13">
        <v>43390</v>
      </c>
      <c r="M85" s="82" t="s">
        <v>5</v>
      </c>
      <c r="N85" s="13" t="s">
        <v>1139</v>
      </c>
    </row>
    <row r="86" spans="1:14" hidden="1" x14ac:dyDescent="0.25">
      <c r="A86" s="17">
        <v>3834</v>
      </c>
      <c r="B86" s="30" t="s">
        <v>68</v>
      </c>
      <c r="C86" s="139" t="s">
        <v>750</v>
      </c>
      <c r="D86" s="13" t="s">
        <v>1072</v>
      </c>
      <c r="E86" s="118" t="s">
        <v>1071</v>
      </c>
      <c r="F86" s="13" t="s">
        <v>267</v>
      </c>
      <c r="G86" s="13" t="s">
        <v>355</v>
      </c>
      <c r="H86" s="30" t="s">
        <v>1126</v>
      </c>
      <c r="I86" s="30" t="s">
        <v>1140</v>
      </c>
      <c r="J86" s="92">
        <v>41897</v>
      </c>
      <c r="K86" s="30" t="s">
        <v>4</v>
      </c>
      <c r="L86" s="30">
        <v>77079</v>
      </c>
      <c r="M86" s="82" t="s">
        <v>5</v>
      </c>
      <c r="N86" s="13"/>
    </row>
    <row r="87" spans="1:14" hidden="1" x14ac:dyDescent="0.25">
      <c r="A87" s="28">
        <v>3162</v>
      </c>
      <c r="B87" s="30" t="s">
        <v>23</v>
      </c>
      <c r="C87" s="30" t="s">
        <v>1168</v>
      </c>
      <c r="D87" s="13" t="s">
        <v>1074</v>
      </c>
      <c r="E87" s="118" t="s">
        <v>1073</v>
      </c>
      <c r="F87" s="13" t="s">
        <v>267</v>
      </c>
      <c r="G87" s="13" t="s">
        <v>355</v>
      </c>
      <c r="H87" s="30" t="s">
        <v>362</v>
      </c>
      <c r="I87" s="30" t="s">
        <v>1141</v>
      </c>
      <c r="J87" s="91">
        <v>40393</v>
      </c>
      <c r="K87" s="30" t="s">
        <v>364</v>
      </c>
      <c r="L87" s="13">
        <v>54273</v>
      </c>
      <c r="M87" s="82" t="s">
        <v>5</v>
      </c>
      <c r="N87" s="13"/>
    </row>
    <row r="88" spans="1:14" hidden="1" x14ac:dyDescent="0.25">
      <c r="A88" s="29">
        <v>3864</v>
      </c>
      <c r="B88" s="30" t="s">
        <v>350</v>
      </c>
      <c r="C88" s="30" t="s">
        <v>733</v>
      </c>
      <c r="D88" s="13" t="s">
        <v>1076</v>
      </c>
      <c r="E88" s="118" t="s">
        <v>1075</v>
      </c>
      <c r="F88" s="30" t="s">
        <v>267</v>
      </c>
      <c r="G88" s="13" t="s">
        <v>355</v>
      </c>
      <c r="H88" s="30" t="s">
        <v>1142</v>
      </c>
      <c r="I88" s="30" t="s">
        <v>1143</v>
      </c>
      <c r="J88" s="92">
        <v>42145</v>
      </c>
      <c r="K88" s="30" t="s">
        <v>4</v>
      </c>
      <c r="L88" s="30">
        <v>79806</v>
      </c>
      <c r="M88" s="82" t="s">
        <v>5</v>
      </c>
      <c r="N88" s="30"/>
    </row>
    <row r="89" spans="1:14" hidden="1" x14ac:dyDescent="0.25">
      <c r="A89" s="17">
        <v>3476</v>
      </c>
      <c r="B89" s="83" t="s">
        <v>125</v>
      </c>
      <c r="C89" s="13" t="s">
        <v>846</v>
      </c>
      <c r="D89" s="13" t="s">
        <v>1173</v>
      </c>
      <c r="E89" s="118" t="s">
        <v>1169</v>
      </c>
      <c r="F89" s="13" t="s">
        <v>267</v>
      </c>
      <c r="G89" s="13" t="s">
        <v>355</v>
      </c>
      <c r="H89" s="30" t="s">
        <v>400</v>
      </c>
      <c r="I89" s="30" t="s">
        <v>1144</v>
      </c>
      <c r="J89" s="91">
        <v>41158</v>
      </c>
      <c r="K89" s="30" t="s">
        <v>364</v>
      </c>
      <c r="L89" s="13">
        <v>67109</v>
      </c>
      <c r="M89" s="82" t="s">
        <v>5</v>
      </c>
      <c r="N89" s="13" t="s">
        <v>1145</v>
      </c>
    </row>
    <row r="90" spans="1:14" hidden="1" x14ac:dyDescent="0.25">
      <c r="A90" s="28">
        <v>3192</v>
      </c>
      <c r="B90" s="30" t="s">
        <v>350</v>
      </c>
      <c r="C90" s="30" t="s">
        <v>66</v>
      </c>
      <c r="D90" s="30"/>
      <c r="E90" s="13"/>
      <c r="F90" s="13" t="s">
        <v>267</v>
      </c>
      <c r="G90" s="13" t="s">
        <v>355</v>
      </c>
      <c r="H90" s="30" t="s">
        <v>362</v>
      </c>
      <c r="I90" s="30" t="s">
        <v>1146</v>
      </c>
      <c r="J90" s="91">
        <v>40463</v>
      </c>
      <c r="K90" s="30" t="s">
        <v>364</v>
      </c>
      <c r="L90" s="13">
        <v>55513</v>
      </c>
      <c r="M90" s="82" t="s">
        <v>5</v>
      </c>
      <c r="N90" s="13" t="s">
        <v>889</v>
      </c>
    </row>
    <row r="91" spans="1:14" hidden="1" x14ac:dyDescent="0.25">
      <c r="A91" s="26">
        <v>3872</v>
      </c>
      <c r="B91" s="83" t="s">
        <v>125</v>
      </c>
      <c r="C91" s="30" t="s">
        <v>639</v>
      </c>
      <c r="D91" s="13" t="s">
        <v>1029</v>
      </c>
      <c r="E91" s="118" t="s">
        <v>638</v>
      </c>
      <c r="F91" s="13" t="s">
        <v>267</v>
      </c>
      <c r="G91" s="13" t="s">
        <v>355</v>
      </c>
      <c r="H91" s="30" t="s">
        <v>390</v>
      </c>
      <c r="I91" s="30" t="s">
        <v>1147</v>
      </c>
      <c r="J91" s="92">
        <v>42159</v>
      </c>
      <c r="K91" s="30" t="s">
        <v>4</v>
      </c>
      <c r="L91" s="30">
        <v>79955</v>
      </c>
      <c r="M91" s="82" t="s">
        <v>5</v>
      </c>
      <c r="N91" s="30"/>
    </row>
    <row r="92" spans="1:14" hidden="1" x14ac:dyDescent="0.25">
      <c r="A92" s="26">
        <v>3592</v>
      </c>
      <c r="B92" s="83" t="s">
        <v>352</v>
      </c>
      <c r="C92" s="139" t="s">
        <v>900</v>
      </c>
      <c r="D92" s="13" t="s">
        <v>1078</v>
      </c>
      <c r="E92" s="118" t="s">
        <v>1077</v>
      </c>
      <c r="F92" s="13" t="s">
        <v>267</v>
      </c>
      <c r="G92" s="13" t="s">
        <v>355</v>
      </c>
      <c r="H92" s="30" t="s">
        <v>400</v>
      </c>
      <c r="I92" s="30" t="s">
        <v>1148</v>
      </c>
      <c r="J92" s="91"/>
      <c r="K92" s="30" t="s">
        <v>364</v>
      </c>
      <c r="L92" s="13"/>
      <c r="M92" s="82" t="s">
        <v>5</v>
      </c>
      <c r="N92" s="13" t="s">
        <v>464</v>
      </c>
    </row>
    <row r="93" spans="1:14" hidden="1" x14ac:dyDescent="0.25">
      <c r="A93" s="64">
        <v>2701</v>
      </c>
      <c r="B93" s="83" t="s">
        <v>352</v>
      </c>
      <c r="C93" s="30" t="s">
        <v>1105</v>
      </c>
      <c r="D93" s="13" t="s">
        <v>1107</v>
      </c>
      <c r="E93" s="118" t="s">
        <v>1106</v>
      </c>
      <c r="F93" s="13" t="s">
        <v>267</v>
      </c>
      <c r="G93" s="13" t="s">
        <v>1128</v>
      </c>
      <c r="H93" s="30" t="s">
        <v>1129</v>
      </c>
      <c r="I93" s="30" t="s">
        <v>1149</v>
      </c>
      <c r="J93" s="91">
        <v>39216</v>
      </c>
      <c r="K93" s="30" t="s">
        <v>364</v>
      </c>
      <c r="L93" s="30">
        <v>34839</v>
      </c>
      <c r="M93" s="82" t="s">
        <v>5</v>
      </c>
      <c r="N93" s="13" t="s">
        <v>1150</v>
      </c>
    </row>
    <row r="94" spans="1:14" hidden="1" x14ac:dyDescent="0.25">
      <c r="A94" s="42">
        <v>3231</v>
      </c>
      <c r="B94" s="30" t="s">
        <v>858</v>
      </c>
      <c r="C94" s="30" t="s">
        <v>792</v>
      </c>
      <c r="D94" s="13" t="s">
        <v>1107</v>
      </c>
      <c r="E94" s="118" t="s">
        <v>1170</v>
      </c>
      <c r="F94" s="13" t="s">
        <v>267</v>
      </c>
      <c r="G94" s="13" t="s">
        <v>370</v>
      </c>
      <c r="H94" s="30" t="s">
        <v>1151</v>
      </c>
      <c r="I94" s="30" t="s">
        <v>1152</v>
      </c>
      <c r="J94" s="91">
        <v>40570</v>
      </c>
      <c r="K94" s="30" t="s">
        <v>364</v>
      </c>
      <c r="L94" s="13">
        <v>57230</v>
      </c>
      <c r="M94" s="82" t="s">
        <v>5</v>
      </c>
      <c r="N94" s="13"/>
    </row>
    <row r="95" spans="1:14" hidden="1" x14ac:dyDescent="0.25">
      <c r="A95" s="42">
        <v>3570</v>
      </c>
      <c r="B95" s="30" t="s">
        <v>350</v>
      </c>
      <c r="C95" s="13" t="s">
        <v>1153</v>
      </c>
      <c r="D95" s="13"/>
      <c r="E95" s="13"/>
      <c r="F95" s="13" t="s">
        <v>267</v>
      </c>
      <c r="G95" s="13" t="s">
        <v>355</v>
      </c>
      <c r="H95" s="30" t="s">
        <v>489</v>
      </c>
      <c r="I95" s="30" t="s">
        <v>1154</v>
      </c>
      <c r="J95" s="91">
        <v>41457</v>
      </c>
      <c r="K95" s="30" t="s">
        <v>364</v>
      </c>
      <c r="L95" s="13">
        <v>71156</v>
      </c>
      <c r="M95" s="82" t="s">
        <v>5</v>
      </c>
      <c r="N95" s="13"/>
    </row>
    <row r="96" spans="1:14" hidden="1" x14ac:dyDescent="0.25">
      <c r="A96" s="64">
        <v>2955</v>
      </c>
      <c r="B96" s="30" t="s">
        <v>23</v>
      </c>
      <c r="C96" s="30" t="s">
        <v>779</v>
      </c>
      <c r="D96" s="13" t="s">
        <v>1080</v>
      </c>
      <c r="E96" s="118" t="s">
        <v>1079</v>
      </c>
      <c r="F96" s="13" t="s">
        <v>267</v>
      </c>
      <c r="G96" s="13" t="s">
        <v>355</v>
      </c>
      <c r="H96" s="30" t="s">
        <v>1155</v>
      </c>
      <c r="I96" s="30" t="s">
        <v>1156</v>
      </c>
      <c r="J96" s="91">
        <v>39988</v>
      </c>
      <c r="K96" s="30" t="s">
        <v>364</v>
      </c>
      <c r="L96" s="13">
        <v>47395</v>
      </c>
      <c r="M96" s="82" t="s">
        <v>5</v>
      </c>
      <c r="N96" s="13" t="s">
        <v>1157</v>
      </c>
    </row>
    <row r="97" spans="1:15" hidden="1" x14ac:dyDescent="0.25">
      <c r="A97" s="64">
        <v>3152</v>
      </c>
      <c r="B97" s="83" t="s">
        <v>125</v>
      </c>
      <c r="C97" s="30" t="s">
        <v>721</v>
      </c>
      <c r="D97" s="13" t="s">
        <v>1171</v>
      </c>
      <c r="E97" s="13" t="s">
        <v>1081</v>
      </c>
      <c r="F97" s="13" t="s">
        <v>267</v>
      </c>
      <c r="G97" s="13" t="s">
        <v>355</v>
      </c>
      <c r="H97" s="30" t="s">
        <v>362</v>
      </c>
      <c r="I97" s="30" t="s">
        <v>1158</v>
      </c>
      <c r="J97" s="91">
        <v>40382</v>
      </c>
      <c r="K97" s="30" t="s">
        <v>364</v>
      </c>
      <c r="L97" s="13">
        <v>54136</v>
      </c>
      <c r="M97" s="82" t="s">
        <v>5</v>
      </c>
      <c r="N97" s="13" t="s">
        <v>1159</v>
      </c>
    </row>
    <row r="98" spans="1:15" hidden="1" x14ac:dyDescent="0.25">
      <c r="A98" s="64">
        <v>2787</v>
      </c>
      <c r="B98" s="83" t="s">
        <v>68</v>
      </c>
      <c r="C98" s="30" t="s">
        <v>851</v>
      </c>
      <c r="D98" s="13" t="s">
        <v>1083</v>
      </c>
      <c r="E98" s="118" t="s">
        <v>1082</v>
      </c>
      <c r="F98" s="13" t="s">
        <v>267</v>
      </c>
      <c r="G98" s="13" t="s">
        <v>355</v>
      </c>
      <c r="H98" s="30" t="s">
        <v>1160</v>
      </c>
      <c r="I98" s="30" t="s">
        <v>1161</v>
      </c>
      <c r="J98" s="91">
        <v>39459</v>
      </c>
      <c r="K98" s="30" t="s">
        <v>364</v>
      </c>
      <c r="L98" s="13">
        <v>38855</v>
      </c>
      <c r="M98" s="82" t="s">
        <v>5</v>
      </c>
      <c r="N98" s="13"/>
    </row>
    <row r="99" spans="1:15" hidden="1" x14ac:dyDescent="0.25">
      <c r="A99" s="26">
        <v>3883</v>
      </c>
      <c r="B99" s="83" t="s">
        <v>143</v>
      </c>
      <c r="C99" s="30" t="s">
        <v>685</v>
      </c>
      <c r="D99" s="13" t="s">
        <v>1036</v>
      </c>
      <c r="E99" s="118" t="s">
        <v>683</v>
      </c>
      <c r="F99" s="13" t="s">
        <v>267</v>
      </c>
      <c r="G99" s="13" t="s">
        <v>355</v>
      </c>
      <c r="H99" s="30" t="s">
        <v>390</v>
      </c>
      <c r="I99" s="30" t="s">
        <v>1162</v>
      </c>
      <c r="J99" s="92">
        <v>42207</v>
      </c>
      <c r="K99" s="30" t="s">
        <v>4</v>
      </c>
      <c r="L99" s="30">
        <v>80489</v>
      </c>
      <c r="M99" s="82" t="s">
        <v>5</v>
      </c>
      <c r="N99" s="30"/>
    </row>
    <row r="100" spans="1:15" hidden="1" x14ac:dyDescent="0.25">
      <c r="A100" s="42">
        <v>3588</v>
      </c>
      <c r="B100" s="30" t="s">
        <v>23</v>
      </c>
      <c r="C100" s="13" t="s">
        <v>769</v>
      </c>
      <c r="D100" s="13"/>
      <c r="E100" s="13"/>
      <c r="F100" s="13" t="s">
        <v>267</v>
      </c>
      <c r="G100" s="13" t="s">
        <v>355</v>
      </c>
      <c r="H100" s="30" t="s">
        <v>362</v>
      </c>
      <c r="I100" s="30" t="s">
        <v>1163</v>
      </c>
      <c r="J100" s="91"/>
      <c r="K100" s="30" t="s">
        <v>364</v>
      </c>
      <c r="L100" s="13"/>
      <c r="M100" s="82" t="s">
        <v>5</v>
      </c>
      <c r="N100" s="13" t="s">
        <v>1123</v>
      </c>
    </row>
    <row r="101" spans="1:15" hidden="1" x14ac:dyDescent="0.25">
      <c r="A101" s="64">
        <v>2702</v>
      </c>
      <c r="B101" s="30" t="s">
        <v>23</v>
      </c>
      <c r="C101" s="13" t="s">
        <v>1172</v>
      </c>
      <c r="D101" s="13"/>
      <c r="E101" s="13" t="s">
        <v>1084</v>
      </c>
      <c r="F101" s="13" t="s">
        <v>267</v>
      </c>
      <c r="G101" s="13" t="s">
        <v>1128</v>
      </c>
      <c r="H101" s="30" t="s">
        <v>1129</v>
      </c>
      <c r="I101" s="13" t="s">
        <v>1164</v>
      </c>
      <c r="J101" s="91">
        <v>39225</v>
      </c>
      <c r="K101" s="13" t="s">
        <v>364</v>
      </c>
      <c r="L101" s="13">
        <v>35034</v>
      </c>
      <c r="M101" s="82" t="s">
        <v>5</v>
      </c>
      <c r="N101" s="13" t="s">
        <v>1165</v>
      </c>
    </row>
    <row r="102" spans="1:15" hidden="1" x14ac:dyDescent="0.25">
      <c r="A102" s="26">
        <v>3977</v>
      </c>
      <c r="B102" s="29" t="s">
        <v>350</v>
      </c>
      <c r="C102" s="29" t="s">
        <v>820</v>
      </c>
      <c r="D102" s="13" t="s">
        <v>1089</v>
      </c>
      <c r="E102" s="118" t="s">
        <v>1088</v>
      </c>
      <c r="F102" s="13" t="s">
        <v>267</v>
      </c>
      <c r="G102" s="29" t="s">
        <v>355</v>
      </c>
      <c r="H102" s="29" t="s">
        <v>375</v>
      </c>
      <c r="I102" s="29" t="s">
        <v>1166</v>
      </c>
      <c r="J102" s="90">
        <v>42660</v>
      </c>
      <c r="K102" s="29" t="s">
        <v>4</v>
      </c>
      <c r="L102" s="29">
        <v>81773</v>
      </c>
      <c r="M102" s="82" t="s">
        <v>5</v>
      </c>
      <c r="N102" s="29"/>
    </row>
    <row r="103" spans="1:15" hidden="1" x14ac:dyDescent="0.25">
      <c r="A103" s="64">
        <v>3147</v>
      </c>
      <c r="B103" s="30" t="s">
        <v>352</v>
      </c>
      <c r="C103" s="30" t="s">
        <v>668</v>
      </c>
      <c r="D103" s="13" t="s">
        <v>968</v>
      </c>
      <c r="E103" s="118" t="s">
        <v>671</v>
      </c>
      <c r="F103" s="30" t="s">
        <v>669</v>
      </c>
      <c r="G103" s="13" t="s">
        <v>370</v>
      </c>
      <c r="H103" s="30" t="s">
        <v>371</v>
      </c>
      <c r="I103" s="30" t="s">
        <v>1198</v>
      </c>
      <c r="J103" s="91">
        <v>40365</v>
      </c>
      <c r="K103" s="30" t="s">
        <v>364</v>
      </c>
      <c r="L103" s="13">
        <v>53777</v>
      </c>
      <c r="M103" s="30" t="s">
        <v>5</v>
      </c>
      <c r="N103" s="13"/>
    </row>
    <row r="104" spans="1:15" hidden="1" x14ac:dyDescent="0.25">
      <c r="A104" s="26">
        <v>3599</v>
      </c>
      <c r="B104" s="30" t="s">
        <v>352</v>
      </c>
      <c r="C104" s="13" t="s">
        <v>673</v>
      </c>
      <c r="D104" s="13" t="s">
        <v>969</v>
      </c>
      <c r="E104" s="118" t="s">
        <v>675</v>
      </c>
      <c r="F104" s="30" t="s">
        <v>669</v>
      </c>
      <c r="G104" s="13" t="s">
        <v>355</v>
      </c>
      <c r="H104" s="30" t="s">
        <v>489</v>
      </c>
      <c r="I104" s="30" t="s">
        <v>1199</v>
      </c>
      <c r="J104" s="91">
        <v>41481</v>
      </c>
      <c r="K104" s="30" t="s">
        <v>364</v>
      </c>
      <c r="L104" s="13">
        <v>71474</v>
      </c>
      <c r="M104" s="30" t="s">
        <v>5</v>
      </c>
      <c r="N104" s="13"/>
    </row>
    <row r="105" spans="1:15" hidden="1" x14ac:dyDescent="0.25">
      <c r="A105" s="47">
        <v>3461</v>
      </c>
      <c r="B105" s="30" t="s">
        <v>352</v>
      </c>
      <c r="C105" s="84" t="s">
        <v>789</v>
      </c>
      <c r="D105" s="13" t="s">
        <v>963</v>
      </c>
      <c r="E105" s="118" t="s">
        <v>128</v>
      </c>
      <c r="F105" s="85" t="s">
        <v>669</v>
      </c>
      <c r="G105" s="85" t="s">
        <v>355</v>
      </c>
      <c r="H105" s="84" t="s">
        <v>400</v>
      </c>
      <c r="I105" s="84" t="s">
        <v>1200</v>
      </c>
      <c r="J105" s="93">
        <v>41123</v>
      </c>
      <c r="K105" s="84" t="s">
        <v>364</v>
      </c>
      <c r="L105" s="85">
        <v>66621</v>
      </c>
      <c r="M105" s="84" t="s">
        <v>5</v>
      </c>
      <c r="N105" s="13"/>
    </row>
    <row r="106" spans="1:15" hidden="1" x14ac:dyDescent="0.25">
      <c r="A106" s="47">
        <v>3468</v>
      </c>
      <c r="B106" s="30" t="s">
        <v>352</v>
      </c>
      <c r="C106" s="85" t="s">
        <v>774</v>
      </c>
      <c r="D106" s="13" t="s">
        <v>1381</v>
      </c>
      <c r="E106" s="118" t="s">
        <v>1341</v>
      </c>
      <c r="F106" s="85" t="s">
        <v>669</v>
      </c>
      <c r="G106" s="85" t="s">
        <v>355</v>
      </c>
      <c r="H106" s="84" t="s">
        <v>400</v>
      </c>
      <c r="I106" s="84" t="s">
        <v>1201</v>
      </c>
      <c r="J106" s="93">
        <v>41148</v>
      </c>
      <c r="K106" s="84" t="s">
        <v>364</v>
      </c>
      <c r="L106" s="85">
        <v>66962</v>
      </c>
      <c r="M106" s="84" t="s">
        <v>5</v>
      </c>
      <c r="N106" s="13"/>
    </row>
    <row r="107" spans="1:15" hidden="1" x14ac:dyDescent="0.25">
      <c r="A107" s="47">
        <v>3437</v>
      </c>
      <c r="B107" s="30" t="s">
        <v>352</v>
      </c>
      <c r="C107" s="84" t="s">
        <v>1202</v>
      </c>
      <c r="D107" s="83" t="s">
        <v>1306</v>
      </c>
      <c r="E107" s="118" t="s">
        <v>1305</v>
      </c>
      <c r="F107" s="85" t="s">
        <v>669</v>
      </c>
      <c r="G107" s="85" t="s">
        <v>355</v>
      </c>
      <c r="H107" s="84" t="s">
        <v>400</v>
      </c>
      <c r="I107" s="84" t="s">
        <v>1203</v>
      </c>
      <c r="J107" s="93">
        <v>41050</v>
      </c>
      <c r="K107" s="84" t="s">
        <v>364</v>
      </c>
      <c r="L107" s="85">
        <v>65511</v>
      </c>
      <c r="M107" s="84" t="s">
        <v>5</v>
      </c>
      <c r="N107" s="13"/>
    </row>
    <row r="108" spans="1:15" hidden="1" x14ac:dyDescent="0.25">
      <c r="A108" s="42">
        <v>3695</v>
      </c>
      <c r="B108" s="30" t="s">
        <v>352</v>
      </c>
      <c r="C108" s="30" t="s">
        <v>809</v>
      </c>
      <c r="D108" s="83" t="s">
        <v>1382</v>
      </c>
      <c r="E108" s="118" t="s">
        <v>1342</v>
      </c>
      <c r="F108" s="30" t="s">
        <v>669</v>
      </c>
      <c r="G108" s="13" t="s">
        <v>355</v>
      </c>
      <c r="H108" s="30" t="s">
        <v>489</v>
      </c>
      <c r="I108" s="30" t="s">
        <v>1204</v>
      </c>
      <c r="J108" s="91">
        <v>41565</v>
      </c>
      <c r="K108" s="30" t="s">
        <v>364</v>
      </c>
      <c r="L108" s="13">
        <v>73003</v>
      </c>
      <c r="M108" s="30" t="s">
        <v>5</v>
      </c>
      <c r="N108" s="13"/>
    </row>
    <row r="109" spans="1:15" hidden="1" x14ac:dyDescent="0.25">
      <c r="A109" s="119">
        <v>3520</v>
      </c>
      <c r="B109" s="84" t="s">
        <v>697</v>
      </c>
      <c r="C109" s="84" t="s">
        <v>825</v>
      </c>
      <c r="D109" s="83" t="s">
        <v>1308</v>
      </c>
      <c r="E109" s="118" t="s">
        <v>1307</v>
      </c>
      <c r="F109" s="85" t="s">
        <v>669</v>
      </c>
      <c r="G109" s="84" t="s">
        <v>355</v>
      </c>
      <c r="H109" s="84" t="s">
        <v>400</v>
      </c>
      <c r="I109" s="84" t="s">
        <v>1217</v>
      </c>
      <c r="J109" s="94">
        <v>41220</v>
      </c>
      <c r="K109" s="84" t="s">
        <v>364</v>
      </c>
      <c r="L109" s="84">
        <v>67947</v>
      </c>
      <c r="M109" s="84" t="s">
        <v>5</v>
      </c>
      <c r="N109" s="84"/>
    </row>
    <row r="110" spans="1:15" hidden="1" x14ac:dyDescent="0.25">
      <c r="A110" s="47">
        <v>3348</v>
      </c>
      <c r="B110" s="84" t="s">
        <v>697</v>
      </c>
      <c r="C110" s="84" t="s">
        <v>807</v>
      </c>
      <c r="D110" s="83" t="s">
        <v>1310</v>
      </c>
      <c r="E110" s="118" t="s">
        <v>1309</v>
      </c>
      <c r="F110" s="85" t="s">
        <v>669</v>
      </c>
      <c r="G110" s="85" t="s">
        <v>355</v>
      </c>
      <c r="H110" s="84" t="s">
        <v>450</v>
      </c>
      <c r="I110" s="84" t="s">
        <v>1218</v>
      </c>
      <c r="J110" s="93">
        <v>40836</v>
      </c>
      <c r="K110" s="84" t="s">
        <v>364</v>
      </c>
      <c r="L110" s="85">
        <v>62117</v>
      </c>
      <c r="M110" s="84" t="s">
        <v>5</v>
      </c>
      <c r="N110" s="85" t="s">
        <v>859</v>
      </c>
    </row>
    <row r="111" spans="1:15" hidden="1" x14ac:dyDescent="0.25">
      <c r="A111" s="26">
        <v>3868</v>
      </c>
      <c r="B111" s="84" t="s">
        <v>697</v>
      </c>
      <c r="C111" s="13" t="s">
        <v>1220</v>
      </c>
      <c r="D111" s="13"/>
      <c r="E111" s="13"/>
      <c r="F111" s="30" t="s">
        <v>669</v>
      </c>
      <c r="G111" s="13" t="s">
        <v>355</v>
      </c>
      <c r="H111" s="30" t="s">
        <v>390</v>
      </c>
      <c r="I111" s="30" t="s">
        <v>1219</v>
      </c>
      <c r="J111" s="92">
        <v>42166</v>
      </c>
      <c r="K111" s="30" t="s">
        <v>4</v>
      </c>
      <c r="L111" s="30">
        <v>80021</v>
      </c>
      <c r="M111" s="30" t="s">
        <v>5</v>
      </c>
      <c r="N111" s="13"/>
      <c r="O111" s="61"/>
    </row>
    <row r="112" spans="1:15" hidden="1" x14ac:dyDescent="0.25">
      <c r="A112" s="119">
        <v>3139</v>
      </c>
      <c r="B112" s="84" t="s">
        <v>697</v>
      </c>
      <c r="C112" s="84" t="s">
        <v>1220</v>
      </c>
      <c r="D112" s="84"/>
      <c r="E112" s="13"/>
      <c r="F112" s="85" t="s">
        <v>669</v>
      </c>
      <c r="G112" s="85" t="s">
        <v>370</v>
      </c>
      <c r="H112" s="84" t="s">
        <v>427</v>
      </c>
      <c r="I112" s="84" t="s">
        <v>1221</v>
      </c>
      <c r="J112" s="93">
        <v>40352</v>
      </c>
      <c r="K112" s="84" t="s">
        <v>364</v>
      </c>
      <c r="L112" s="85">
        <v>53509</v>
      </c>
      <c r="M112" s="84" t="s">
        <v>5</v>
      </c>
      <c r="N112" s="85" t="s">
        <v>732</v>
      </c>
    </row>
    <row r="113" spans="1:16" x14ac:dyDescent="0.25">
      <c r="A113" s="47">
        <v>3314</v>
      </c>
      <c r="B113" s="84" t="s">
        <v>697</v>
      </c>
      <c r="C113" s="84"/>
      <c r="D113" s="84"/>
      <c r="E113" s="13"/>
      <c r="F113" s="85" t="s">
        <v>669</v>
      </c>
      <c r="G113" s="85" t="s">
        <v>355</v>
      </c>
      <c r="H113" s="84" t="s">
        <v>368</v>
      </c>
      <c r="I113" s="84" t="s">
        <v>1222</v>
      </c>
      <c r="J113" s="93">
        <v>40730</v>
      </c>
      <c r="K113" s="84" t="s">
        <v>364</v>
      </c>
      <c r="L113" s="85">
        <v>60234</v>
      </c>
      <c r="M113" s="84" t="s">
        <v>5</v>
      </c>
      <c r="N113" s="85" t="s">
        <v>864</v>
      </c>
    </row>
    <row r="114" spans="1:16" hidden="1" x14ac:dyDescent="0.25">
      <c r="A114" s="42">
        <v>3239</v>
      </c>
      <c r="B114" s="30" t="s">
        <v>23</v>
      </c>
      <c r="C114" s="30" t="s">
        <v>881</v>
      </c>
      <c r="D114" s="83" t="s">
        <v>1383</v>
      </c>
      <c r="E114" s="118" t="s">
        <v>1343</v>
      </c>
      <c r="F114" s="85" t="s">
        <v>669</v>
      </c>
      <c r="G114" s="13" t="s">
        <v>370</v>
      </c>
      <c r="H114" s="30" t="s">
        <v>427</v>
      </c>
      <c r="I114" s="30" t="s">
        <v>1223</v>
      </c>
      <c r="J114" s="91">
        <v>40609</v>
      </c>
      <c r="K114" s="30" t="s">
        <v>364</v>
      </c>
      <c r="L114" s="13">
        <v>57936</v>
      </c>
      <c r="M114" s="13"/>
      <c r="N114" s="30" t="s">
        <v>5</v>
      </c>
      <c r="O114" s="27"/>
    </row>
    <row r="115" spans="1:16" hidden="1" x14ac:dyDescent="0.25">
      <c r="A115" s="64">
        <v>3107</v>
      </c>
      <c r="B115" s="86"/>
      <c r="C115" s="30" t="s">
        <v>863</v>
      </c>
      <c r="D115" s="30"/>
      <c r="E115" s="13"/>
      <c r="F115" s="85" t="s">
        <v>669</v>
      </c>
      <c r="G115" s="13" t="s">
        <v>370</v>
      </c>
      <c r="H115" s="30" t="s">
        <v>441</v>
      </c>
      <c r="I115" s="30" t="s">
        <v>1224</v>
      </c>
      <c r="J115" s="91">
        <v>40323</v>
      </c>
      <c r="K115" s="30" t="s">
        <v>364</v>
      </c>
      <c r="L115" s="13">
        <v>52939</v>
      </c>
      <c r="M115" s="30" t="s">
        <v>5</v>
      </c>
      <c r="N115" s="13"/>
    </row>
    <row r="116" spans="1:16" hidden="1" x14ac:dyDescent="0.25">
      <c r="A116" s="113">
        <v>3885</v>
      </c>
      <c r="B116" s="84" t="s">
        <v>697</v>
      </c>
      <c r="C116" s="84" t="s">
        <v>725</v>
      </c>
      <c r="D116" s="84"/>
      <c r="E116" s="13"/>
      <c r="F116" s="85" t="s">
        <v>669</v>
      </c>
      <c r="G116" s="85" t="s">
        <v>355</v>
      </c>
      <c r="H116" s="84" t="s">
        <v>390</v>
      </c>
      <c r="I116" s="84" t="s">
        <v>1225</v>
      </c>
      <c r="J116" s="95">
        <v>42208</v>
      </c>
      <c r="K116" s="84" t="s">
        <v>4</v>
      </c>
      <c r="L116" s="84">
        <v>80507</v>
      </c>
      <c r="M116" s="84" t="s">
        <v>5</v>
      </c>
      <c r="N116" s="84"/>
    </row>
    <row r="117" spans="1:16" hidden="1" x14ac:dyDescent="0.25">
      <c r="A117" s="64">
        <v>2969</v>
      </c>
      <c r="B117" s="30" t="s">
        <v>350</v>
      </c>
      <c r="C117" s="85" t="s">
        <v>728</v>
      </c>
      <c r="D117" s="13" t="s">
        <v>1320</v>
      </c>
      <c r="E117" s="118" t="s">
        <v>1319</v>
      </c>
      <c r="F117" s="85" t="s">
        <v>669</v>
      </c>
      <c r="G117" s="13" t="s">
        <v>370</v>
      </c>
      <c r="H117" s="30" t="s">
        <v>371</v>
      </c>
      <c r="I117" s="30" t="s">
        <v>1226</v>
      </c>
      <c r="J117" s="91">
        <v>40043</v>
      </c>
      <c r="K117" s="30" t="s">
        <v>364</v>
      </c>
      <c r="L117" s="13">
        <v>48238</v>
      </c>
      <c r="M117" s="30" t="s">
        <v>5</v>
      </c>
      <c r="N117" s="13" t="s">
        <v>429</v>
      </c>
    </row>
    <row r="118" spans="1:16" hidden="1" x14ac:dyDescent="0.25">
      <c r="A118" s="114">
        <v>2589</v>
      </c>
      <c r="B118" s="84" t="s">
        <v>697</v>
      </c>
      <c r="C118" s="85" t="s">
        <v>1227</v>
      </c>
      <c r="D118" s="85"/>
      <c r="E118" s="13"/>
      <c r="F118" s="85" t="s">
        <v>669</v>
      </c>
      <c r="G118" s="85" t="s">
        <v>355</v>
      </c>
      <c r="H118" s="85" t="s">
        <v>1228</v>
      </c>
      <c r="I118" s="85" t="s">
        <v>1229</v>
      </c>
      <c r="J118" s="93">
        <v>38904</v>
      </c>
      <c r="K118" s="85" t="s">
        <v>364</v>
      </c>
      <c r="L118" s="85">
        <v>29157</v>
      </c>
      <c r="M118" s="85" t="s">
        <v>5</v>
      </c>
      <c r="N118" s="85" t="s">
        <v>1230</v>
      </c>
    </row>
    <row r="119" spans="1:16" hidden="1" x14ac:dyDescent="0.25">
      <c r="A119" s="47">
        <v>3753</v>
      </c>
      <c r="B119" s="84" t="s">
        <v>697</v>
      </c>
      <c r="C119" s="84" t="s">
        <v>753</v>
      </c>
      <c r="D119" s="13" t="s">
        <v>1322</v>
      </c>
      <c r="E119" s="118" t="s">
        <v>1321</v>
      </c>
      <c r="F119" s="85" t="s">
        <v>669</v>
      </c>
      <c r="G119" s="85" t="s">
        <v>355</v>
      </c>
      <c r="H119" s="84" t="s">
        <v>1231</v>
      </c>
      <c r="I119" s="84" t="s">
        <v>1232</v>
      </c>
      <c r="J119" s="93">
        <v>41631</v>
      </c>
      <c r="K119" s="84" t="s">
        <v>364</v>
      </c>
      <c r="L119" s="85">
        <v>73730</v>
      </c>
      <c r="M119" s="84" t="s">
        <v>5</v>
      </c>
      <c r="N119" s="85"/>
    </row>
    <row r="120" spans="1:16" hidden="1" x14ac:dyDescent="0.25">
      <c r="A120" s="47">
        <v>3584</v>
      </c>
      <c r="B120" s="84" t="s">
        <v>697</v>
      </c>
      <c r="C120" s="85" t="s">
        <v>739</v>
      </c>
      <c r="D120" s="85"/>
      <c r="E120" s="13"/>
      <c r="F120" s="85" t="s">
        <v>669</v>
      </c>
      <c r="G120" s="85" t="s">
        <v>355</v>
      </c>
      <c r="H120" s="84" t="s">
        <v>362</v>
      </c>
      <c r="I120" s="84" t="s">
        <v>366</v>
      </c>
      <c r="J120" s="93">
        <v>41480</v>
      </c>
      <c r="K120" s="84" t="s">
        <v>364</v>
      </c>
      <c r="L120" s="85">
        <v>71458</v>
      </c>
      <c r="M120" s="84" t="s">
        <v>5</v>
      </c>
      <c r="N120" s="85" t="s">
        <v>1233</v>
      </c>
    </row>
    <row r="121" spans="1:16" hidden="1" x14ac:dyDescent="0.25">
      <c r="A121" s="47">
        <v>3826</v>
      </c>
      <c r="B121" s="84" t="s">
        <v>697</v>
      </c>
      <c r="C121" s="84" t="s">
        <v>761</v>
      </c>
      <c r="D121" s="83" t="s">
        <v>1324</v>
      </c>
      <c r="E121" s="118" t="s">
        <v>1323</v>
      </c>
      <c r="F121" s="85" t="s">
        <v>669</v>
      </c>
      <c r="G121" s="85" t="s">
        <v>355</v>
      </c>
      <c r="H121" s="84" t="s">
        <v>1126</v>
      </c>
      <c r="I121" s="84" t="s">
        <v>1234</v>
      </c>
      <c r="J121" s="95">
        <v>41821</v>
      </c>
      <c r="K121" s="84" t="s">
        <v>4</v>
      </c>
      <c r="L121" s="84">
        <v>75635</v>
      </c>
      <c r="M121" s="84" t="s">
        <v>5</v>
      </c>
      <c r="N121" s="85" t="s">
        <v>1235</v>
      </c>
    </row>
    <row r="122" spans="1:16" hidden="1" x14ac:dyDescent="0.25">
      <c r="A122" s="119">
        <v>3166</v>
      </c>
      <c r="B122" s="84" t="s">
        <v>697</v>
      </c>
      <c r="C122" s="84" t="s">
        <v>854</v>
      </c>
      <c r="D122" s="84"/>
      <c r="E122" s="13"/>
      <c r="F122" s="85" t="s">
        <v>669</v>
      </c>
      <c r="G122" s="85" t="s">
        <v>355</v>
      </c>
      <c r="H122" s="84" t="s">
        <v>362</v>
      </c>
      <c r="I122" s="84" t="s">
        <v>1236</v>
      </c>
      <c r="J122" s="93">
        <v>40393</v>
      </c>
      <c r="K122" s="84" t="s">
        <v>364</v>
      </c>
      <c r="L122" s="85">
        <v>54273</v>
      </c>
      <c r="M122" s="84" t="s">
        <v>5</v>
      </c>
      <c r="N122" s="85" t="s">
        <v>1237</v>
      </c>
    </row>
    <row r="123" spans="1:16" hidden="1" x14ac:dyDescent="0.25">
      <c r="A123" s="47">
        <v>3351</v>
      </c>
      <c r="B123" s="84" t="s">
        <v>697</v>
      </c>
      <c r="C123" s="84" t="s">
        <v>841</v>
      </c>
      <c r="D123" s="84"/>
      <c r="E123" s="13"/>
      <c r="F123" s="85" t="s">
        <v>669</v>
      </c>
      <c r="G123" s="85" t="s">
        <v>355</v>
      </c>
      <c r="H123" s="84" t="s">
        <v>450</v>
      </c>
      <c r="I123" s="84" t="s">
        <v>1238</v>
      </c>
      <c r="J123" s="93">
        <v>40836</v>
      </c>
      <c r="K123" s="84" t="s">
        <v>364</v>
      </c>
      <c r="L123" s="85">
        <v>62117</v>
      </c>
      <c r="M123" s="84" t="s">
        <v>5</v>
      </c>
      <c r="N123" s="85" t="s">
        <v>1239</v>
      </c>
    </row>
    <row r="124" spans="1:16" hidden="1" x14ac:dyDescent="0.25">
      <c r="A124" s="47">
        <v>3751</v>
      </c>
      <c r="B124" s="84" t="s">
        <v>697</v>
      </c>
      <c r="C124" s="84" t="s">
        <v>1240</v>
      </c>
      <c r="D124" s="84"/>
      <c r="E124" s="13"/>
      <c r="F124" s="84" t="s">
        <v>669</v>
      </c>
      <c r="G124" s="85" t="s">
        <v>355</v>
      </c>
      <c r="H124" s="84" t="s">
        <v>1231</v>
      </c>
      <c r="I124" s="84" t="s">
        <v>1241</v>
      </c>
      <c r="J124" s="93">
        <v>41626</v>
      </c>
      <c r="K124" s="84" t="s">
        <v>364</v>
      </c>
      <c r="L124" s="85">
        <v>73705</v>
      </c>
      <c r="M124" s="84" t="s">
        <v>5</v>
      </c>
      <c r="N124" s="85" t="s">
        <v>1242</v>
      </c>
    </row>
    <row r="125" spans="1:16" hidden="1" x14ac:dyDescent="0.25">
      <c r="A125" s="64">
        <v>3052</v>
      </c>
      <c r="B125" s="83" t="s">
        <v>143</v>
      </c>
      <c r="C125" s="30" t="s">
        <v>756</v>
      </c>
      <c r="D125" s="13" t="s">
        <v>953</v>
      </c>
      <c r="E125" s="118" t="s">
        <v>346</v>
      </c>
      <c r="F125" s="13" t="s">
        <v>669</v>
      </c>
      <c r="G125" s="13" t="s">
        <v>355</v>
      </c>
      <c r="H125" s="30" t="s">
        <v>394</v>
      </c>
      <c r="I125" s="30" t="s">
        <v>1272</v>
      </c>
      <c r="J125" s="91">
        <v>40215</v>
      </c>
      <c r="K125" s="30" t="s">
        <v>364</v>
      </c>
      <c r="L125" s="13">
        <v>51082</v>
      </c>
      <c r="M125" s="30" t="s">
        <v>5</v>
      </c>
      <c r="N125" s="13"/>
      <c r="O125" s="27"/>
    </row>
    <row r="126" spans="1:16" hidden="1" x14ac:dyDescent="0.25">
      <c r="A126" s="64">
        <v>3150</v>
      </c>
      <c r="B126" s="30" t="s">
        <v>68</v>
      </c>
      <c r="C126" s="30" t="s">
        <v>898</v>
      </c>
      <c r="D126" s="30"/>
      <c r="E126" s="13"/>
      <c r="F126" s="13" t="s">
        <v>669</v>
      </c>
      <c r="G126" s="13" t="s">
        <v>355</v>
      </c>
      <c r="H126" s="30" t="s">
        <v>362</v>
      </c>
      <c r="I126" s="30" t="s">
        <v>1277</v>
      </c>
      <c r="J126" s="91">
        <v>40378</v>
      </c>
      <c r="K126" s="30" t="s">
        <v>364</v>
      </c>
      <c r="L126" s="13">
        <v>54027</v>
      </c>
      <c r="M126" s="30" t="s">
        <v>5</v>
      </c>
      <c r="N126" s="13"/>
      <c r="O126" s="27"/>
      <c r="P126" s="10"/>
    </row>
    <row r="127" spans="1:16" hidden="1" x14ac:dyDescent="0.25">
      <c r="A127" s="42">
        <v>3452</v>
      </c>
      <c r="B127" s="30" t="s">
        <v>68</v>
      </c>
      <c r="C127" s="30" t="s">
        <v>838</v>
      </c>
      <c r="D127" s="30"/>
      <c r="E127" s="13"/>
      <c r="F127" s="13" t="s">
        <v>669</v>
      </c>
      <c r="G127" s="13" t="s">
        <v>355</v>
      </c>
      <c r="H127" s="30" t="s">
        <v>400</v>
      </c>
      <c r="I127" s="30" t="s">
        <v>1278</v>
      </c>
      <c r="J127" s="91">
        <v>41074</v>
      </c>
      <c r="K127" s="30" t="s">
        <v>364</v>
      </c>
      <c r="L127" s="13">
        <v>65926</v>
      </c>
      <c r="M127" s="30" t="s">
        <v>5</v>
      </c>
      <c r="N127" s="13" t="s">
        <v>1279</v>
      </c>
    </row>
    <row r="128" spans="1:16" hidden="1" x14ac:dyDescent="0.25">
      <c r="A128" s="42">
        <v>3526</v>
      </c>
      <c r="B128" s="30" t="s">
        <v>68</v>
      </c>
      <c r="C128" s="13" t="s">
        <v>778</v>
      </c>
      <c r="D128" s="13" t="s">
        <v>1384</v>
      </c>
      <c r="E128" s="118" t="s">
        <v>1344</v>
      </c>
      <c r="F128" s="13" t="s">
        <v>669</v>
      </c>
      <c r="G128" s="13" t="s">
        <v>355</v>
      </c>
      <c r="H128" s="30" t="s">
        <v>400</v>
      </c>
      <c r="I128" s="30" t="s">
        <v>1280</v>
      </c>
      <c r="J128" s="91">
        <v>41250</v>
      </c>
      <c r="K128" s="30" t="s">
        <v>364</v>
      </c>
      <c r="L128" s="13">
        <v>68424</v>
      </c>
      <c r="M128" s="30" t="s">
        <v>5</v>
      </c>
      <c r="N128" s="13" t="s">
        <v>1279</v>
      </c>
    </row>
    <row r="129" spans="1:15" hidden="1" x14ac:dyDescent="0.25">
      <c r="A129" s="42">
        <v>3416</v>
      </c>
      <c r="B129" s="30" t="s">
        <v>68</v>
      </c>
      <c r="C129" s="30" t="s">
        <v>870</v>
      </c>
      <c r="D129" s="30"/>
      <c r="E129" s="13"/>
      <c r="F129" s="13" t="s">
        <v>669</v>
      </c>
      <c r="G129" s="13" t="s">
        <v>355</v>
      </c>
      <c r="H129" s="30" t="s">
        <v>368</v>
      </c>
      <c r="I129" s="30" t="s">
        <v>1281</v>
      </c>
      <c r="J129" s="91">
        <v>40978</v>
      </c>
      <c r="K129" s="30" t="s">
        <v>364</v>
      </c>
      <c r="L129" s="13">
        <v>64406</v>
      </c>
      <c r="M129" s="30" t="s">
        <v>5</v>
      </c>
      <c r="N129" s="13" t="s">
        <v>905</v>
      </c>
    </row>
    <row r="130" spans="1:15" hidden="1" x14ac:dyDescent="0.25">
      <c r="A130" s="64">
        <v>3002</v>
      </c>
      <c r="B130" s="83" t="s">
        <v>350</v>
      </c>
      <c r="C130" s="30" t="s">
        <v>1284</v>
      </c>
      <c r="D130" s="13" t="s">
        <v>1328</v>
      </c>
      <c r="E130" s="118" t="s">
        <v>1327</v>
      </c>
      <c r="F130" s="13" t="s">
        <v>669</v>
      </c>
      <c r="G130" s="13" t="s">
        <v>1128</v>
      </c>
      <c r="H130" s="30" t="s">
        <v>1133</v>
      </c>
      <c r="I130" s="30" t="s">
        <v>1282</v>
      </c>
      <c r="J130" s="91">
        <v>39704</v>
      </c>
      <c r="K130" s="30" t="s">
        <v>364</v>
      </c>
      <c r="L130" s="13">
        <v>42935</v>
      </c>
      <c r="M130" s="30" t="s">
        <v>5</v>
      </c>
      <c r="N130" s="13" t="s">
        <v>1283</v>
      </c>
    </row>
    <row r="131" spans="1:15" x14ac:dyDescent="0.25">
      <c r="A131" s="64">
        <v>2784</v>
      </c>
      <c r="B131" s="30" t="s">
        <v>0</v>
      </c>
      <c r="C131" s="13"/>
      <c r="D131" s="13"/>
      <c r="E131" s="13"/>
      <c r="F131" s="13" t="s">
        <v>669</v>
      </c>
      <c r="G131" s="13" t="s">
        <v>1128</v>
      </c>
      <c r="H131" s="30" t="s">
        <v>1129</v>
      </c>
      <c r="I131" s="30" t="s">
        <v>1285</v>
      </c>
      <c r="J131" s="91">
        <v>39459</v>
      </c>
      <c r="K131" s="30" t="s">
        <v>364</v>
      </c>
      <c r="L131" s="13">
        <v>38856</v>
      </c>
      <c r="M131" s="30" t="s">
        <v>5</v>
      </c>
      <c r="N131" s="13" t="s">
        <v>1286</v>
      </c>
    </row>
    <row r="132" spans="1:15" hidden="1" x14ac:dyDescent="0.25">
      <c r="A132" s="64">
        <v>2795</v>
      </c>
      <c r="B132" s="30" t="s">
        <v>350</v>
      </c>
      <c r="C132" s="30" t="s">
        <v>1291</v>
      </c>
      <c r="D132" s="30"/>
      <c r="E132" s="13"/>
      <c r="F132" s="13" t="s">
        <v>669</v>
      </c>
      <c r="G132" s="13" t="s">
        <v>1128</v>
      </c>
      <c r="H132" s="30" t="s">
        <v>1129</v>
      </c>
      <c r="I132" s="30" t="s">
        <v>1288</v>
      </c>
      <c r="J132" s="91">
        <v>39469</v>
      </c>
      <c r="K132" s="30" t="s">
        <v>364</v>
      </c>
      <c r="L132" s="13">
        <v>39100</v>
      </c>
      <c r="M132" s="30" t="s">
        <v>5</v>
      </c>
      <c r="N132" s="13" t="s">
        <v>1298</v>
      </c>
    </row>
    <row r="133" spans="1:15" hidden="1" x14ac:dyDescent="0.25">
      <c r="A133" s="64">
        <v>2768</v>
      </c>
      <c r="B133" s="30" t="s">
        <v>23</v>
      </c>
      <c r="C133" s="30" t="s">
        <v>1287</v>
      </c>
      <c r="D133" s="30"/>
      <c r="E133" s="13"/>
      <c r="F133" s="13" t="s">
        <v>669</v>
      </c>
      <c r="G133" s="13" t="s">
        <v>1128</v>
      </c>
      <c r="H133" s="30" t="s">
        <v>1129</v>
      </c>
      <c r="I133" s="30" t="s">
        <v>1289</v>
      </c>
      <c r="J133" s="91">
        <v>39457</v>
      </c>
      <c r="K133" s="30" t="s">
        <v>364</v>
      </c>
      <c r="L133" s="13">
        <v>38823</v>
      </c>
      <c r="M133" s="30" t="s">
        <v>5</v>
      </c>
      <c r="N133" s="13"/>
      <c r="O133" s="27"/>
    </row>
    <row r="134" spans="1:15" hidden="1" x14ac:dyDescent="0.25">
      <c r="A134" s="42">
        <v>3543</v>
      </c>
      <c r="B134" s="30" t="s">
        <v>350</v>
      </c>
      <c r="C134" s="13" t="s">
        <v>48</v>
      </c>
      <c r="D134" s="13" t="s">
        <v>974</v>
      </c>
      <c r="E134" s="118" t="s">
        <v>84</v>
      </c>
      <c r="F134" s="13" t="s">
        <v>669</v>
      </c>
      <c r="G134" s="13" t="s">
        <v>355</v>
      </c>
      <c r="H134" s="30" t="s">
        <v>489</v>
      </c>
      <c r="I134" s="30" t="s">
        <v>1290</v>
      </c>
      <c r="J134" s="91">
        <v>41326</v>
      </c>
      <c r="K134" s="30" t="s">
        <v>364</v>
      </c>
      <c r="L134" s="13">
        <v>69427</v>
      </c>
      <c r="M134" s="30" t="s">
        <v>5</v>
      </c>
      <c r="N134" s="13"/>
      <c r="O134" s="27"/>
    </row>
    <row r="135" spans="1:15" hidden="1" x14ac:dyDescent="0.25">
      <c r="A135" s="42">
        <v>3269</v>
      </c>
      <c r="B135" s="30" t="s">
        <v>350</v>
      </c>
      <c r="C135" s="30" t="s">
        <v>878</v>
      </c>
      <c r="D135" s="13" t="s">
        <v>1336</v>
      </c>
      <c r="E135" s="118" t="s">
        <v>1335</v>
      </c>
      <c r="F135" s="13" t="s">
        <v>669</v>
      </c>
      <c r="G135" s="13" t="s">
        <v>355</v>
      </c>
      <c r="H135" s="30" t="s">
        <v>368</v>
      </c>
      <c r="I135" s="30" t="s">
        <v>1292</v>
      </c>
      <c r="J135" s="91">
        <v>40660</v>
      </c>
      <c r="K135" s="30" t="s">
        <v>364</v>
      </c>
      <c r="L135" s="13">
        <v>58926</v>
      </c>
      <c r="M135" s="30" t="s">
        <v>5</v>
      </c>
      <c r="N135" s="13"/>
    </row>
    <row r="136" spans="1:15" hidden="1" x14ac:dyDescent="0.25">
      <c r="A136" s="64">
        <v>3047</v>
      </c>
      <c r="B136" s="30" t="s">
        <v>23</v>
      </c>
      <c r="C136" s="30" t="s">
        <v>861</v>
      </c>
      <c r="D136" s="30"/>
      <c r="E136" s="13"/>
      <c r="F136" s="13" t="s">
        <v>669</v>
      </c>
      <c r="G136" s="13" t="s">
        <v>355</v>
      </c>
      <c r="H136" s="30" t="s">
        <v>394</v>
      </c>
      <c r="I136" s="30" t="s">
        <v>1293</v>
      </c>
      <c r="J136" s="91">
        <v>40207</v>
      </c>
      <c r="K136" s="30" t="s">
        <v>364</v>
      </c>
      <c r="L136" s="13">
        <v>50932</v>
      </c>
      <c r="M136" s="30" t="s">
        <v>5</v>
      </c>
      <c r="N136" s="13" t="s">
        <v>1294</v>
      </c>
    </row>
    <row r="137" spans="1:15" hidden="1" x14ac:dyDescent="0.25">
      <c r="A137" s="42">
        <v>3349</v>
      </c>
      <c r="B137" s="30" t="s">
        <v>697</v>
      </c>
      <c r="C137" s="30" t="s">
        <v>709</v>
      </c>
      <c r="D137" s="13" t="s">
        <v>1338</v>
      </c>
      <c r="E137" s="118" t="s">
        <v>1337</v>
      </c>
      <c r="F137" s="13" t="s">
        <v>669</v>
      </c>
      <c r="G137" s="13" t="s">
        <v>355</v>
      </c>
      <c r="H137" s="30" t="s">
        <v>450</v>
      </c>
      <c r="I137" s="30" t="s">
        <v>1300</v>
      </c>
      <c r="J137" s="91">
        <v>40836</v>
      </c>
      <c r="K137" s="30" t="s">
        <v>364</v>
      </c>
      <c r="L137" s="13">
        <v>62117</v>
      </c>
      <c r="M137" s="30" t="s">
        <v>5</v>
      </c>
      <c r="N137" s="13" t="s">
        <v>1302</v>
      </c>
    </row>
    <row r="138" spans="1:15" hidden="1" x14ac:dyDescent="0.25">
      <c r="A138" s="113">
        <v>3895</v>
      </c>
      <c r="B138" s="84" t="s">
        <v>697</v>
      </c>
      <c r="C138" s="84" t="s">
        <v>873</v>
      </c>
      <c r="D138" s="83" t="s">
        <v>1340</v>
      </c>
      <c r="E138" s="118" t="s">
        <v>1339</v>
      </c>
      <c r="F138" s="84" t="s">
        <v>669</v>
      </c>
      <c r="G138" s="85" t="s">
        <v>355</v>
      </c>
      <c r="H138" s="84" t="s">
        <v>390</v>
      </c>
      <c r="I138" s="84" t="s">
        <v>454</v>
      </c>
      <c r="J138" s="95">
        <v>42208</v>
      </c>
      <c r="K138" s="84" t="s">
        <v>4</v>
      </c>
      <c r="L138" s="84">
        <v>80052</v>
      </c>
      <c r="M138" s="84" t="s">
        <v>5</v>
      </c>
      <c r="N138" s="13" t="s">
        <v>1302</v>
      </c>
    </row>
    <row r="139" spans="1:15" hidden="1" x14ac:dyDescent="0.25">
      <c r="A139" s="42">
        <v>3350</v>
      </c>
      <c r="B139" s="30" t="s">
        <v>697</v>
      </c>
      <c r="C139" s="30" t="s">
        <v>746</v>
      </c>
      <c r="D139" s="30"/>
      <c r="E139" s="13"/>
      <c r="F139" s="13" t="s">
        <v>669</v>
      </c>
      <c r="G139" s="13" t="s">
        <v>355</v>
      </c>
      <c r="H139" s="30" t="s">
        <v>450</v>
      </c>
      <c r="I139" s="30" t="s">
        <v>1301</v>
      </c>
      <c r="J139" s="91">
        <v>40836</v>
      </c>
      <c r="K139" s="30" t="s">
        <v>364</v>
      </c>
      <c r="L139" s="13">
        <v>62117</v>
      </c>
      <c r="M139" s="30" t="s">
        <v>5</v>
      </c>
      <c r="N139" s="13" t="s">
        <v>1302</v>
      </c>
    </row>
    <row r="140" spans="1:15" hidden="1" x14ac:dyDescent="0.25">
      <c r="A140" s="17">
        <v>3200</v>
      </c>
      <c r="B140" s="17" t="s">
        <v>350</v>
      </c>
      <c r="C140" s="17" t="s">
        <v>122</v>
      </c>
      <c r="D140" s="13"/>
      <c r="E140" s="13"/>
      <c r="F140" s="17" t="s">
        <v>501</v>
      </c>
      <c r="G140" s="17" t="s">
        <v>355</v>
      </c>
      <c r="H140" s="17" t="s">
        <v>362</v>
      </c>
      <c r="I140" s="17" t="s">
        <v>1428</v>
      </c>
      <c r="J140" s="19">
        <v>40499</v>
      </c>
      <c r="K140" s="17" t="s">
        <v>364</v>
      </c>
      <c r="L140" s="17">
        <v>56114</v>
      </c>
      <c r="M140" s="82" t="s">
        <v>122</v>
      </c>
      <c r="N140" s="17" t="s">
        <v>1429</v>
      </c>
    </row>
    <row r="141" spans="1:15" hidden="1" x14ac:dyDescent="0.25">
      <c r="A141" s="97" t="s">
        <v>1427</v>
      </c>
      <c r="B141" s="17" t="s">
        <v>350</v>
      </c>
      <c r="C141" s="17" t="s">
        <v>122</v>
      </c>
      <c r="D141" s="13"/>
      <c r="E141" s="13"/>
      <c r="F141" s="17" t="s">
        <v>501</v>
      </c>
      <c r="G141" s="29" t="s">
        <v>1</v>
      </c>
      <c r="H141" s="17" t="s">
        <v>1430</v>
      </c>
      <c r="I141" s="97"/>
      <c r="J141" s="89">
        <v>42434</v>
      </c>
      <c r="K141" s="17" t="s">
        <v>4</v>
      </c>
      <c r="L141" s="29"/>
      <c r="M141" s="82" t="s">
        <v>122</v>
      </c>
      <c r="N141" s="17" t="s">
        <v>1431</v>
      </c>
    </row>
    <row r="142" spans="1:15" hidden="1" x14ac:dyDescent="0.25">
      <c r="A142" s="26">
        <v>3968</v>
      </c>
      <c r="B142" s="17" t="s">
        <v>350</v>
      </c>
      <c r="C142" s="17" t="s">
        <v>122</v>
      </c>
      <c r="D142" s="13"/>
      <c r="E142" s="13"/>
      <c r="F142" s="17" t="s">
        <v>501</v>
      </c>
      <c r="G142" s="17" t="s">
        <v>355</v>
      </c>
      <c r="H142" s="17" t="s">
        <v>443</v>
      </c>
      <c r="I142" s="17" t="s">
        <v>315</v>
      </c>
      <c r="J142" s="140">
        <v>42325</v>
      </c>
      <c r="K142" s="17" t="s">
        <v>4</v>
      </c>
      <c r="L142" s="17"/>
      <c r="M142" s="82" t="s">
        <v>122</v>
      </c>
      <c r="N142" s="17"/>
    </row>
    <row r="143" spans="1:15" hidden="1" x14ac:dyDescent="0.25">
      <c r="A143" s="17">
        <v>3183</v>
      </c>
      <c r="B143" s="17" t="s">
        <v>350</v>
      </c>
      <c r="C143" s="17" t="s">
        <v>122</v>
      </c>
      <c r="D143" s="13"/>
      <c r="E143" s="13"/>
      <c r="F143" s="17" t="s">
        <v>501</v>
      </c>
      <c r="G143" s="17" t="s">
        <v>355</v>
      </c>
      <c r="H143" s="17" t="s">
        <v>362</v>
      </c>
      <c r="I143" s="17" t="s">
        <v>1432</v>
      </c>
      <c r="J143" s="19">
        <v>40430</v>
      </c>
      <c r="K143" s="17" t="s">
        <v>364</v>
      </c>
      <c r="L143" s="17">
        <v>54971</v>
      </c>
      <c r="M143" s="82" t="s">
        <v>122</v>
      </c>
      <c r="N143" s="17" t="s">
        <v>1433</v>
      </c>
    </row>
    <row r="144" spans="1:15" hidden="1" x14ac:dyDescent="0.25">
      <c r="A144" s="47">
        <v>3450</v>
      </c>
      <c r="B144" s="17" t="s">
        <v>350</v>
      </c>
      <c r="C144" s="17" t="s">
        <v>122</v>
      </c>
      <c r="D144" s="13"/>
      <c r="E144" s="13"/>
      <c r="F144" s="17" t="s">
        <v>501</v>
      </c>
      <c r="G144" s="20" t="s">
        <v>355</v>
      </c>
      <c r="H144" s="20" t="s">
        <v>400</v>
      </c>
      <c r="I144" s="20" t="s">
        <v>1434</v>
      </c>
      <c r="J144" s="45">
        <v>41065</v>
      </c>
      <c r="K144" s="20" t="s">
        <v>364</v>
      </c>
      <c r="L144" s="20">
        <v>65761</v>
      </c>
      <c r="M144" s="82" t="s">
        <v>122</v>
      </c>
      <c r="N144" s="20" t="s">
        <v>1435</v>
      </c>
    </row>
    <row r="145" spans="1:14" hidden="1" x14ac:dyDescent="0.25">
      <c r="A145" s="42">
        <v>2924</v>
      </c>
      <c r="B145" s="17" t="s">
        <v>350</v>
      </c>
      <c r="C145" s="17" t="s">
        <v>122</v>
      </c>
      <c r="D145" s="13"/>
      <c r="E145" s="13"/>
      <c r="F145" s="17" t="s">
        <v>501</v>
      </c>
      <c r="G145" s="17" t="s">
        <v>1128</v>
      </c>
      <c r="H145" s="17" t="s">
        <v>1133</v>
      </c>
      <c r="I145" s="17" t="s">
        <v>1436</v>
      </c>
      <c r="J145" s="19">
        <v>39784</v>
      </c>
      <c r="K145" s="17" t="s">
        <v>364</v>
      </c>
      <c r="L145" s="17">
        <v>44297</v>
      </c>
      <c r="M145" s="82" t="s">
        <v>122</v>
      </c>
      <c r="N145" s="17" t="s">
        <v>477</v>
      </c>
    </row>
    <row r="146" spans="1:14" hidden="1" x14ac:dyDescent="0.25">
      <c r="A146" s="42">
        <v>3778</v>
      </c>
      <c r="B146" s="17" t="s">
        <v>350</v>
      </c>
      <c r="C146" s="17" t="s">
        <v>122</v>
      </c>
      <c r="D146" s="13"/>
      <c r="E146" s="13"/>
      <c r="F146" s="17" t="s">
        <v>501</v>
      </c>
      <c r="G146" s="17" t="s">
        <v>355</v>
      </c>
      <c r="H146" s="17" t="s">
        <v>419</v>
      </c>
      <c r="I146" s="17" t="s">
        <v>1437</v>
      </c>
      <c r="J146" s="19">
        <v>41731</v>
      </c>
      <c r="K146" s="17" t="s">
        <v>4</v>
      </c>
      <c r="L146" s="17">
        <v>74964</v>
      </c>
      <c r="M146" s="82" t="s">
        <v>122</v>
      </c>
      <c r="N146" s="29"/>
    </row>
    <row r="147" spans="1:14" hidden="1" x14ac:dyDescent="0.25">
      <c r="A147" s="42">
        <v>3614</v>
      </c>
      <c r="B147" s="17" t="s">
        <v>350</v>
      </c>
      <c r="C147" s="17" t="s">
        <v>122</v>
      </c>
      <c r="D147" s="13"/>
      <c r="E147" s="13"/>
      <c r="F147" s="17" t="s">
        <v>501</v>
      </c>
      <c r="G147" s="17" t="s">
        <v>355</v>
      </c>
      <c r="H147" s="17" t="s">
        <v>489</v>
      </c>
      <c r="I147" s="17" t="s">
        <v>1438</v>
      </c>
      <c r="J147" s="19">
        <v>41485</v>
      </c>
      <c r="K147" s="17" t="s">
        <v>364</v>
      </c>
      <c r="L147" s="17">
        <v>71512</v>
      </c>
      <c r="M147" s="82" t="s">
        <v>122</v>
      </c>
      <c r="N147" s="17" t="s">
        <v>315</v>
      </c>
    </row>
    <row r="148" spans="1:14" hidden="1" x14ac:dyDescent="0.25">
      <c r="A148" s="47">
        <v>3649</v>
      </c>
      <c r="B148" s="17" t="s">
        <v>350</v>
      </c>
      <c r="C148" s="17" t="s">
        <v>122</v>
      </c>
      <c r="D148" s="13"/>
      <c r="E148" s="13"/>
      <c r="F148" s="17" t="s">
        <v>501</v>
      </c>
      <c r="G148" s="20" t="s">
        <v>355</v>
      </c>
      <c r="H148" s="20" t="s">
        <v>1439</v>
      </c>
      <c r="I148" s="20" t="s">
        <v>1440</v>
      </c>
      <c r="J148" s="45">
        <v>41536</v>
      </c>
      <c r="K148" s="20" t="s">
        <v>364</v>
      </c>
      <c r="L148" s="20">
        <v>72615</v>
      </c>
      <c r="M148" s="82" t="s">
        <v>122</v>
      </c>
      <c r="N148" s="20" t="s">
        <v>1441</v>
      </c>
    </row>
    <row r="149" spans="1:14" hidden="1" x14ac:dyDescent="0.25">
      <c r="A149" s="26">
        <v>3211</v>
      </c>
      <c r="B149" s="17" t="s">
        <v>350</v>
      </c>
      <c r="C149" s="17" t="s">
        <v>122</v>
      </c>
      <c r="D149" s="13"/>
      <c r="E149" s="13"/>
      <c r="F149" s="17" t="s">
        <v>501</v>
      </c>
      <c r="G149" s="17" t="s">
        <v>355</v>
      </c>
      <c r="H149" s="17" t="s">
        <v>362</v>
      </c>
      <c r="I149" s="17" t="s">
        <v>1444</v>
      </c>
      <c r="J149" s="19">
        <v>40529</v>
      </c>
      <c r="K149" s="17" t="s">
        <v>364</v>
      </c>
      <c r="L149" s="17">
        <v>56584</v>
      </c>
      <c r="M149" s="17" t="s">
        <v>1445</v>
      </c>
      <c r="N149" s="17" t="s">
        <v>1446</v>
      </c>
    </row>
    <row r="150" spans="1:14" hidden="1" x14ac:dyDescent="0.25">
      <c r="A150" s="42">
        <v>3608</v>
      </c>
      <c r="B150" s="17" t="s">
        <v>350</v>
      </c>
      <c r="C150" s="17" t="s">
        <v>122</v>
      </c>
      <c r="D150" s="13"/>
      <c r="E150" s="13"/>
      <c r="F150" s="17" t="s">
        <v>501</v>
      </c>
      <c r="G150" s="17" t="s">
        <v>355</v>
      </c>
      <c r="H150" s="17" t="s">
        <v>489</v>
      </c>
      <c r="I150" s="17" t="s">
        <v>1447</v>
      </c>
      <c r="J150" s="19">
        <v>41485</v>
      </c>
      <c r="K150" s="17" t="s">
        <v>364</v>
      </c>
      <c r="L150" s="17">
        <v>71512</v>
      </c>
      <c r="M150" s="17" t="s">
        <v>1445</v>
      </c>
      <c r="N150" s="13"/>
    </row>
    <row r="151" spans="1:14" hidden="1" x14ac:dyDescent="0.25">
      <c r="A151" s="42">
        <v>3085</v>
      </c>
      <c r="B151" s="17" t="s">
        <v>350</v>
      </c>
      <c r="C151" s="17" t="s">
        <v>122</v>
      </c>
      <c r="D151" s="13"/>
      <c r="E151" s="13"/>
      <c r="F151" s="17" t="s">
        <v>501</v>
      </c>
      <c r="G151" s="17" t="s">
        <v>370</v>
      </c>
      <c r="H151" s="17" t="s">
        <v>470</v>
      </c>
      <c r="I151" s="17"/>
      <c r="J151" s="45">
        <v>40215</v>
      </c>
      <c r="K151" s="17" t="s">
        <v>4</v>
      </c>
      <c r="L151" s="17"/>
      <c r="M151" s="82" t="s">
        <v>122</v>
      </c>
      <c r="N151" s="17"/>
    </row>
    <row r="152" spans="1:14" hidden="1" x14ac:dyDescent="0.25">
      <c r="A152" s="17">
        <v>3122</v>
      </c>
      <c r="B152" s="17" t="s">
        <v>350</v>
      </c>
      <c r="C152" s="17" t="s">
        <v>122</v>
      </c>
      <c r="D152" s="13"/>
      <c r="E152" s="13"/>
      <c r="F152" s="17" t="s">
        <v>501</v>
      </c>
      <c r="G152" s="17" t="s">
        <v>370</v>
      </c>
      <c r="H152" s="17" t="s">
        <v>441</v>
      </c>
      <c r="I152" s="17" t="s">
        <v>1448</v>
      </c>
      <c r="J152" s="19">
        <v>40345</v>
      </c>
      <c r="K152" s="17" t="s">
        <v>364</v>
      </c>
      <c r="L152" s="17">
        <v>53353</v>
      </c>
      <c r="M152" s="82" t="s">
        <v>122</v>
      </c>
      <c r="N152" s="17" t="s">
        <v>1449</v>
      </c>
    </row>
    <row r="153" spans="1:14" hidden="1" x14ac:dyDescent="0.25">
      <c r="A153" s="42">
        <v>3529</v>
      </c>
      <c r="B153" s="17" t="s">
        <v>350</v>
      </c>
      <c r="C153" s="17" t="s">
        <v>122</v>
      </c>
      <c r="D153" s="13"/>
      <c r="E153" s="13"/>
      <c r="F153" s="17" t="s">
        <v>501</v>
      </c>
      <c r="G153" s="17" t="s">
        <v>355</v>
      </c>
      <c r="H153" s="17" t="s">
        <v>1110</v>
      </c>
      <c r="I153" s="17" t="s">
        <v>1450</v>
      </c>
      <c r="J153" s="19">
        <v>41264</v>
      </c>
      <c r="K153" s="17" t="s">
        <v>364</v>
      </c>
      <c r="L153" s="17">
        <v>68631</v>
      </c>
      <c r="M153" s="82" t="s">
        <v>122</v>
      </c>
      <c r="N153" s="17"/>
    </row>
    <row r="154" spans="1:14" hidden="1" x14ac:dyDescent="0.25">
      <c r="A154" s="47">
        <v>3723</v>
      </c>
      <c r="B154" s="17" t="s">
        <v>350</v>
      </c>
      <c r="C154" s="17" t="s">
        <v>122</v>
      </c>
      <c r="D154" s="13"/>
      <c r="E154" s="13"/>
      <c r="F154" s="17" t="s">
        <v>501</v>
      </c>
      <c r="G154" s="20" t="s">
        <v>355</v>
      </c>
      <c r="H154" s="20" t="s">
        <v>1231</v>
      </c>
      <c r="I154" s="20" t="s">
        <v>1451</v>
      </c>
      <c r="J154" s="45">
        <v>41593</v>
      </c>
      <c r="K154" s="20" t="s">
        <v>364</v>
      </c>
      <c r="L154" s="20">
        <v>73327</v>
      </c>
      <c r="M154" s="82" t="s">
        <v>122</v>
      </c>
      <c r="N154" s="20"/>
    </row>
    <row r="155" spans="1:14" hidden="1" x14ac:dyDescent="0.25">
      <c r="A155" s="42">
        <v>3407</v>
      </c>
      <c r="B155" s="17" t="s">
        <v>350</v>
      </c>
      <c r="C155" s="17" t="s">
        <v>122</v>
      </c>
      <c r="D155" s="13"/>
      <c r="E155" s="13"/>
      <c r="F155" s="17" t="s">
        <v>501</v>
      </c>
      <c r="G155" s="17" t="s">
        <v>355</v>
      </c>
      <c r="H155" s="17" t="s">
        <v>368</v>
      </c>
      <c r="I155" s="17" t="s">
        <v>1452</v>
      </c>
      <c r="J155" s="19">
        <v>40950</v>
      </c>
      <c r="K155" s="17" t="s">
        <v>364</v>
      </c>
      <c r="L155" s="17">
        <v>63976</v>
      </c>
      <c r="M155" s="17" t="s">
        <v>1445</v>
      </c>
      <c r="N155" s="17" t="s">
        <v>1453</v>
      </c>
    </row>
    <row r="156" spans="1:14" hidden="1" x14ac:dyDescent="0.25">
      <c r="A156" s="126">
        <v>3578</v>
      </c>
      <c r="B156" s="17" t="s">
        <v>350</v>
      </c>
      <c r="C156" s="17" t="s">
        <v>58</v>
      </c>
      <c r="D156" s="117" t="s">
        <v>1516</v>
      </c>
      <c r="E156" s="118" t="s">
        <v>87</v>
      </c>
      <c r="F156" s="17" t="s">
        <v>501</v>
      </c>
      <c r="G156" s="83" t="s">
        <v>355</v>
      </c>
      <c r="H156" s="79" t="s">
        <v>373</v>
      </c>
      <c r="I156" s="79" t="s">
        <v>1454</v>
      </c>
      <c r="J156" s="83">
        <v>40508</v>
      </c>
      <c r="K156" s="28" t="s">
        <v>4</v>
      </c>
      <c r="L156" s="83">
        <v>56251</v>
      </c>
      <c r="M156" s="126" t="s">
        <v>5</v>
      </c>
      <c r="N156" s="13"/>
    </row>
    <row r="157" spans="1:14" hidden="1" x14ac:dyDescent="0.25">
      <c r="A157" s="42">
        <v>2944</v>
      </c>
      <c r="B157" s="17" t="s">
        <v>350</v>
      </c>
      <c r="C157" s="17" t="s">
        <v>122</v>
      </c>
      <c r="D157" s="13"/>
      <c r="E157" s="13"/>
      <c r="F157" s="17" t="s">
        <v>501</v>
      </c>
      <c r="G157" s="3" t="s">
        <v>1128</v>
      </c>
      <c r="H157" s="28" t="s">
        <v>1133</v>
      </c>
      <c r="I157" s="28" t="s">
        <v>1455</v>
      </c>
      <c r="J157" s="43">
        <v>39935</v>
      </c>
      <c r="K157" s="28" t="s">
        <v>364</v>
      </c>
      <c r="L157" s="3">
        <v>46539</v>
      </c>
      <c r="M157" s="82" t="s">
        <v>122</v>
      </c>
      <c r="N157" s="17" t="s">
        <v>1456</v>
      </c>
    </row>
    <row r="158" spans="1:14" hidden="1" x14ac:dyDescent="0.25">
      <c r="A158" s="42">
        <v>3164</v>
      </c>
      <c r="B158" s="17" t="s">
        <v>350</v>
      </c>
      <c r="C158" s="17" t="s">
        <v>122</v>
      </c>
      <c r="D158" s="13"/>
      <c r="E158" s="13"/>
      <c r="F158" s="17" t="s">
        <v>501</v>
      </c>
      <c r="G158" s="3" t="s">
        <v>355</v>
      </c>
      <c r="H158" s="28" t="s">
        <v>362</v>
      </c>
      <c r="I158" s="28" t="s">
        <v>1457</v>
      </c>
      <c r="J158" s="43">
        <v>40393</v>
      </c>
      <c r="K158" s="28" t="s">
        <v>364</v>
      </c>
      <c r="L158" s="3">
        <v>54273</v>
      </c>
      <c r="M158" s="82" t="s">
        <v>122</v>
      </c>
      <c r="N158" s="17"/>
    </row>
    <row r="159" spans="1:14" hidden="1" x14ac:dyDescent="0.25">
      <c r="A159" s="42">
        <v>3889</v>
      </c>
      <c r="B159" s="17" t="s">
        <v>350</v>
      </c>
      <c r="C159" s="17" t="s">
        <v>122</v>
      </c>
      <c r="D159" s="13"/>
      <c r="E159" s="13"/>
      <c r="F159" s="17" t="s">
        <v>501</v>
      </c>
      <c r="G159" s="17" t="s">
        <v>355</v>
      </c>
      <c r="H159" s="17" t="s">
        <v>390</v>
      </c>
      <c r="I159" s="17" t="s">
        <v>1459</v>
      </c>
      <c r="J159" s="140">
        <v>42207</v>
      </c>
      <c r="K159" s="17" t="s">
        <v>4</v>
      </c>
      <c r="L159" s="17">
        <v>80488</v>
      </c>
      <c r="M159" s="17" t="s">
        <v>1577</v>
      </c>
      <c r="N159" s="17"/>
    </row>
    <row r="160" spans="1:14" hidden="1" x14ac:dyDescent="0.25">
      <c r="A160" s="42">
        <v>3572</v>
      </c>
      <c r="B160" s="17" t="s">
        <v>350</v>
      </c>
      <c r="C160" s="13" t="s">
        <v>54</v>
      </c>
      <c r="D160" s="80" t="s">
        <v>976</v>
      </c>
      <c r="E160" s="118" t="s">
        <v>86</v>
      </c>
      <c r="F160" s="17" t="s">
        <v>501</v>
      </c>
      <c r="G160" s="17" t="s">
        <v>355</v>
      </c>
      <c r="H160" s="17" t="s">
        <v>489</v>
      </c>
      <c r="I160" s="17" t="s">
        <v>1460</v>
      </c>
      <c r="J160" s="19">
        <v>41457</v>
      </c>
      <c r="K160" s="17" t="s">
        <v>364</v>
      </c>
      <c r="L160" s="17">
        <v>71156</v>
      </c>
      <c r="M160" s="17" t="s">
        <v>5</v>
      </c>
      <c r="N160" s="17"/>
    </row>
    <row r="161" spans="1:14" hidden="1" x14ac:dyDescent="0.25">
      <c r="A161" s="42">
        <v>3030</v>
      </c>
      <c r="B161" s="17" t="s">
        <v>350</v>
      </c>
      <c r="C161" s="17" t="s">
        <v>122</v>
      </c>
      <c r="D161" s="13"/>
      <c r="E161" s="13"/>
      <c r="F161" s="17" t="s">
        <v>501</v>
      </c>
      <c r="G161" s="17" t="s">
        <v>370</v>
      </c>
      <c r="H161" s="17" t="s">
        <v>371</v>
      </c>
      <c r="I161" s="17" t="s">
        <v>1461</v>
      </c>
      <c r="J161" s="19">
        <v>40162</v>
      </c>
      <c r="K161" s="17" t="s">
        <v>364</v>
      </c>
      <c r="L161" s="17">
        <v>50236</v>
      </c>
      <c r="M161" s="82" t="s">
        <v>122</v>
      </c>
      <c r="N161" s="17" t="s">
        <v>1462</v>
      </c>
    </row>
    <row r="162" spans="1:14" hidden="1" x14ac:dyDescent="0.25">
      <c r="A162" s="42">
        <v>3467</v>
      </c>
      <c r="B162" s="17" t="s">
        <v>350</v>
      </c>
      <c r="C162" s="17" t="s">
        <v>122</v>
      </c>
      <c r="D162" s="13"/>
      <c r="E162" s="13"/>
      <c r="F162" s="17" t="s">
        <v>501</v>
      </c>
      <c r="G162" s="17" t="s">
        <v>355</v>
      </c>
      <c r="H162" s="17" t="s">
        <v>400</v>
      </c>
      <c r="I162" s="17" t="s">
        <v>1458</v>
      </c>
      <c r="J162" s="19">
        <v>41136</v>
      </c>
      <c r="K162" s="17" t="s">
        <v>364</v>
      </c>
      <c r="L162" s="17">
        <v>66788</v>
      </c>
      <c r="M162" s="82" t="s">
        <v>122</v>
      </c>
      <c r="N162" s="17" t="s">
        <v>1463</v>
      </c>
    </row>
    <row r="163" spans="1:14" hidden="1" x14ac:dyDescent="0.25">
      <c r="A163" s="42">
        <v>3590</v>
      </c>
      <c r="B163" s="17" t="s">
        <v>350</v>
      </c>
      <c r="C163" s="17" t="s">
        <v>122</v>
      </c>
      <c r="D163" s="13"/>
      <c r="E163" s="13"/>
      <c r="F163" s="17" t="s">
        <v>501</v>
      </c>
      <c r="G163" s="17" t="s">
        <v>355</v>
      </c>
      <c r="H163" s="17" t="s">
        <v>362</v>
      </c>
      <c r="I163" s="17" t="s">
        <v>1464</v>
      </c>
      <c r="J163" s="19">
        <v>41480</v>
      </c>
      <c r="K163" s="17" t="s">
        <v>364</v>
      </c>
      <c r="L163" s="17"/>
      <c r="M163" s="82" t="s">
        <v>122</v>
      </c>
      <c r="N163" s="17" t="s">
        <v>1465</v>
      </c>
    </row>
    <row r="164" spans="1:14" hidden="1" x14ac:dyDescent="0.25">
      <c r="A164" s="42">
        <v>2720</v>
      </c>
      <c r="B164" s="17" t="s">
        <v>350</v>
      </c>
      <c r="C164" s="17" t="s">
        <v>122</v>
      </c>
      <c r="D164" s="13"/>
      <c r="E164" s="13"/>
      <c r="F164" s="17" t="s">
        <v>501</v>
      </c>
      <c r="G164" s="3" t="s">
        <v>1128</v>
      </c>
      <c r="H164" s="28" t="s">
        <v>1129</v>
      </c>
      <c r="I164" s="3" t="s">
        <v>1466</v>
      </c>
      <c r="J164" s="43">
        <v>39251</v>
      </c>
      <c r="K164" s="3" t="s">
        <v>364</v>
      </c>
      <c r="L164" s="17">
        <v>35533</v>
      </c>
      <c r="M164" s="82" t="s">
        <v>122</v>
      </c>
      <c r="N164" s="13"/>
    </row>
    <row r="165" spans="1:14" hidden="1" x14ac:dyDescent="0.25">
      <c r="A165" s="17">
        <v>3019</v>
      </c>
      <c r="B165" s="17" t="s">
        <v>350</v>
      </c>
      <c r="C165" s="17" t="s">
        <v>122</v>
      </c>
      <c r="D165" s="13"/>
      <c r="E165" s="13"/>
      <c r="F165" s="17" t="s">
        <v>501</v>
      </c>
      <c r="G165" s="3" t="s">
        <v>370</v>
      </c>
      <c r="H165" s="28" t="s">
        <v>371</v>
      </c>
      <c r="I165" s="28" t="s">
        <v>1467</v>
      </c>
      <c r="J165" s="43">
        <v>40121</v>
      </c>
      <c r="K165" s="28" t="s">
        <v>364</v>
      </c>
      <c r="L165" s="3">
        <v>49527</v>
      </c>
      <c r="M165" s="82" t="s">
        <v>122</v>
      </c>
      <c r="N165" s="3" t="s">
        <v>57</v>
      </c>
    </row>
    <row r="166" spans="1:14" hidden="1" x14ac:dyDescent="0.25">
      <c r="A166" s="17">
        <v>2880</v>
      </c>
      <c r="B166" s="17" t="s">
        <v>350</v>
      </c>
      <c r="C166" s="17" t="s">
        <v>122</v>
      </c>
      <c r="D166" s="13"/>
      <c r="E166" s="13"/>
      <c r="F166" s="17" t="s">
        <v>501</v>
      </c>
      <c r="G166" s="3" t="s">
        <v>1128</v>
      </c>
      <c r="H166" s="28" t="s">
        <v>1133</v>
      </c>
      <c r="I166" s="28" t="s">
        <v>1474</v>
      </c>
      <c r="J166" s="43">
        <v>39675</v>
      </c>
      <c r="K166" s="28" t="s">
        <v>364</v>
      </c>
      <c r="L166" s="3">
        <v>42394</v>
      </c>
      <c r="M166" s="82" t="s">
        <v>122</v>
      </c>
      <c r="N166" s="13"/>
    </row>
    <row r="167" spans="1:14" hidden="1" x14ac:dyDescent="0.25">
      <c r="A167" s="42">
        <v>3241</v>
      </c>
      <c r="B167" s="17" t="s">
        <v>350</v>
      </c>
      <c r="C167" s="17" t="s">
        <v>122</v>
      </c>
      <c r="D167" s="13"/>
      <c r="E167" s="13"/>
      <c r="F167" s="17" t="s">
        <v>501</v>
      </c>
      <c r="G167" s="17" t="s">
        <v>370</v>
      </c>
      <c r="H167" s="17" t="s">
        <v>427</v>
      </c>
      <c r="I167" s="17" t="s">
        <v>1442</v>
      </c>
      <c r="J167" s="19">
        <v>40609</v>
      </c>
      <c r="K167" s="17" t="s">
        <v>364</v>
      </c>
      <c r="L167" s="17">
        <v>57936</v>
      </c>
      <c r="M167" s="82" t="s">
        <v>122</v>
      </c>
      <c r="N167" s="17" t="s">
        <v>1443</v>
      </c>
    </row>
    <row r="168" spans="1:14" hidden="1" x14ac:dyDescent="0.25">
      <c r="A168" s="64">
        <v>2858</v>
      </c>
      <c r="B168" s="17" t="s">
        <v>350</v>
      </c>
      <c r="C168" s="17" t="s">
        <v>122</v>
      </c>
      <c r="D168" s="13"/>
      <c r="E168" s="13"/>
      <c r="F168" s="17" t="s">
        <v>501</v>
      </c>
      <c r="G168" s="3" t="s">
        <v>355</v>
      </c>
      <c r="H168" s="28" t="s">
        <v>1137</v>
      </c>
      <c r="I168" s="28" t="s">
        <v>1468</v>
      </c>
      <c r="J168" s="43">
        <v>39608</v>
      </c>
      <c r="K168" s="28" t="s">
        <v>364</v>
      </c>
      <c r="L168" s="3"/>
      <c r="M168" s="82" t="s">
        <v>122</v>
      </c>
      <c r="N168" s="3" t="s">
        <v>1469</v>
      </c>
    </row>
    <row r="169" spans="1:14" hidden="1" x14ac:dyDescent="0.25">
      <c r="A169" s="64">
        <v>2872</v>
      </c>
      <c r="B169" s="17" t="s">
        <v>350</v>
      </c>
      <c r="C169" s="17" t="s">
        <v>122</v>
      </c>
      <c r="D169" s="13"/>
      <c r="E169" s="13"/>
      <c r="F169" s="17" t="s">
        <v>501</v>
      </c>
      <c r="G169" s="3" t="s">
        <v>355</v>
      </c>
      <c r="H169" s="28" t="s">
        <v>1137</v>
      </c>
      <c r="I169" s="28" t="s">
        <v>1470</v>
      </c>
      <c r="J169" s="43">
        <v>39638</v>
      </c>
      <c r="K169" s="28" t="s">
        <v>364</v>
      </c>
      <c r="L169" s="3">
        <v>41814</v>
      </c>
      <c r="M169" s="82" t="s">
        <v>122</v>
      </c>
      <c r="N169" s="13"/>
    </row>
    <row r="170" spans="1:14" hidden="1" x14ac:dyDescent="0.25">
      <c r="A170" s="44">
        <v>2535</v>
      </c>
      <c r="B170" s="17" t="s">
        <v>350</v>
      </c>
      <c r="C170" s="17" t="s">
        <v>122</v>
      </c>
      <c r="D170" s="13"/>
      <c r="E170" s="13"/>
      <c r="F170" s="17" t="s">
        <v>501</v>
      </c>
      <c r="G170" s="3" t="s">
        <v>1128</v>
      </c>
      <c r="H170" s="3" t="s">
        <v>1471</v>
      </c>
      <c r="I170" s="3" t="s">
        <v>1472</v>
      </c>
      <c r="J170" s="43">
        <v>38799</v>
      </c>
      <c r="K170" s="3" t="s">
        <v>364</v>
      </c>
      <c r="L170" s="3">
        <v>27342</v>
      </c>
      <c r="M170" s="82" t="s">
        <v>122</v>
      </c>
      <c r="N170" s="13"/>
    </row>
    <row r="171" spans="1:14" hidden="1" x14ac:dyDescent="0.25">
      <c r="A171" s="42">
        <v>3823</v>
      </c>
      <c r="B171" s="17" t="s">
        <v>350</v>
      </c>
      <c r="C171" s="17" t="s">
        <v>122</v>
      </c>
      <c r="D171" s="13"/>
      <c r="E171" s="13"/>
      <c r="F171" s="17" t="s">
        <v>501</v>
      </c>
      <c r="G171" s="17" t="s">
        <v>355</v>
      </c>
      <c r="H171" s="17" t="s">
        <v>1126</v>
      </c>
      <c r="I171" s="17" t="s">
        <v>1473</v>
      </c>
      <c r="J171" s="140">
        <v>41821</v>
      </c>
      <c r="K171" s="17" t="s">
        <v>4</v>
      </c>
      <c r="L171" s="17">
        <v>76150</v>
      </c>
      <c r="M171" s="82" t="s">
        <v>122</v>
      </c>
      <c r="N171" s="29"/>
    </row>
    <row r="172" spans="1:14" hidden="1" x14ac:dyDescent="0.25">
      <c r="A172" s="64">
        <v>3918</v>
      </c>
      <c r="B172" s="17" t="s">
        <v>350</v>
      </c>
      <c r="C172" s="17" t="s">
        <v>122</v>
      </c>
      <c r="D172" s="13"/>
      <c r="E172" s="13"/>
      <c r="F172" s="17" t="s">
        <v>501</v>
      </c>
      <c r="G172" s="13"/>
      <c r="H172" s="13"/>
      <c r="I172" s="13"/>
      <c r="J172" s="13"/>
      <c r="K172" s="13"/>
      <c r="L172" s="13"/>
      <c r="M172" s="82" t="s">
        <v>122</v>
      </c>
      <c r="N172" s="13"/>
    </row>
    <row r="173" spans="1:14" hidden="1" x14ac:dyDescent="0.25">
      <c r="A173" s="64">
        <v>3615</v>
      </c>
      <c r="B173" s="117" t="s">
        <v>143</v>
      </c>
      <c r="C173" s="17" t="s">
        <v>633</v>
      </c>
      <c r="D173" s="117" t="s">
        <v>935</v>
      </c>
      <c r="E173" s="118" t="s">
        <v>632</v>
      </c>
      <c r="F173" s="17" t="s">
        <v>501</v>
      </c>
      <c r="G173" s="3" t="s">
        <v>355</v>
      </c>
      <c r="H173" s="28" t="s">
        <v>489</v>
      </c>
      <c r="I173" s="28" t="s">
        <v>1505</v>
      </c>
      <c r="J173" s="13"/>
      <c r="K173" s="28" t="s">
        <v>364</v>
      </c>
      <c r="L173" s="13"/>
      <c r="M173" s="28" t="s">
        <v>5</v>
      </c>
      <c r="N173" s="13"/>
    </row>
    <row r="174" spans="1:14" hidden="1" x14ac:dyDescent="0.25">
      <c r="A174" s="64">
        <v>3431</v>
      </c>
      <c r="B174" s="117" t="s">
        <v>143</v>
      </c>
      <c r="C174" s="17" t="s">
        <v>633</v>
      </c>
      <c r="D174" s="117" t="s">
        <v>935</v>
      </c>
      <c r="E174" s="118" t="s">
        <v>632</v>
      </c>
      <c r="F174" s="17" t="s">
        <v>501</v>
      </c>
      <c r="G174" s="3" t="s">
        <v>355</v>
      </c>
      <c r="H174" s="28" t="s">
        <v>489</v>
      </c>
      <c r="I174" s="28" t="s">
        <v>1506</v>
      </c>
      <c r="J174" s="43">
        <v>41019</v>
      </c>
      <c r="K174" s="28" t="s">
        <v>364</v>
      </c>
      <c r="L174" s="3">
        <v>65026</v>
      </c>
      <c r="M174" s="28" t="s">
        <v>5</v>
      </c>
      <c r="N174" s="3"/>
    </row>
    <row r="175" spans="1:14" hidden="1" x14ac:dyDescent="0.25">
      <c r="A175" s="64">
        <v>3921</v>
      </c>
      <c r="B175" s="117" t="s">
        <v>143</v>
      </c>
      <c r="C175" s="17" t="s">
        <v>630</v>
      </c>
      <c r="D175" s="117" t="s">
        <v>962</v>
      </c>
      <c r="E175" s="118" t="s">
        <v>626</v>
      </c>
      <c r="F175" s="3" t="s">
        <v>501</v>
      </c>
      <c r="G175" s="3" t="s">
        <v>355</v>
      </c>
      <c r="H175" s="28" t="s">
        <v>443</v>
      </c>
      <c r="I175" s="28" t="s">
        <v>1507</v>
      </c>
      <c r="J175" s="121"/>
      <c r="K175" s="28" t="s">
        <v>4</v>
      </c>
      <c r="L175" s="28"/>
      <c r="M175" s="28" t="s">
        <v>5</v>
      </c>
      <c r="N175" s="28"/>
    </row>
    <row r="176" spans="1:14" hidden="1" x14ac:dyDescent="0.25">
      <c r="A176" s="64">
        <v>3941</v>
      </c>
      <c r="B176" s="117" t="s">
        <v>143</v>
      </c>
      <c r="C176" s="17" t="s">
        <v>630</v>
      </c>
      <c r="D176" s="117" t="s">
        <v>962</v>
      </c>
      <c r="E176" s="118" t="s">
        <v>626</v>
      </c>
      <c r="F176" s="17" t="s">
        <v>501</v>
      </c>
      <c r="G176" s="13"/>
      <c r="H176" s="13"/>
      <c r="I176" s="13"/>
      <c r="J176" s="13"/>
      <c r="K176" s="13"/>
      <c r="L176" s="13"/>
      <c r="M176" s="13"/>
      <c r="N176" s="13"/>
    </row>
    <row r="177" spans="1:14" hidden="1" x14ac:dyDescent="0.25">
      <c r="A177" s="64">
        <v>3110</v>
      </c>
      <c r="B177" s="117" t="s">
        <v>143</v>
      </c>
      <c r="C177" s="17" t="s">
        <v>33</v>
      </c>
      <c r="D177" s="117" t="s">
        <v>939</v>
      </c>
      <c r="E177" s="118" t="s">
        <v>79</v>
      </c>
      <c r="F177" s="17" t="s">
        <v>501</v>
      </c>
      <c r="G177" s="3" t="s">
        <v>370</v>
      </c>
      <c r="H177" s="28" t="s">
        <v>441</v>
      </c>
      <c r="I177" s="28" t="s">
        <v>1508</v>
      </c>
      <c r="J177" s="43">
        <v>40329</v>
      </c>
      <c r="K177" s="28" t="s">
        <v>364</v>
      </c>
      <c r="L177" s="3">
        <v>53058</v>
      </c>
      <c r="M177" s="28" t="s">
        <v>5</v>
      </c>
      <c r="N177" s="3" t="s">
        <v>1509</v>
      </c>
    </row>
    <row r="178" spans="1:14" hidden="1" x14ac:dyDescent="0.25">
      <c r="A178" s="64">
        <v>3059</v>
      </c>
      <c r="B178" s="117" t="s">
        <v>143</v>
      </c>
      <c r="C178" s="17" t="s">
        <v>828</v>
      </c>
      <c r="D178" s="117" t="s">
        <v>961</v>
      </c>
      <c r="E178" s="118" t="s">
        <v>960</v>
      </c>
      <c r="F178" s="17" t="s">
        <v>501</v>
      </c>
      <c r="G178" s="3" t="s">
        <v>355</v>
      </c>
      <c r="H178" s="28" t="s">
        <v>394</v>
      </c>
      <c r="I178" s="28" t="s">
        <v>1510</v>
      </c>
      <c r="J178" s="43">
        <v>40220</v>
      </c>
      <c r="K178" s="28" t="s">
        <v>364</v>
      </c>
      <c r="L178" s="3">
        <v>51190</v>
      </c>
      <c r="M178" s="28" t="s">
        <v>5</v>
      </c>
      <c r="N178" s="13"/>
    </row>
    <row r="179" spans="1:14" hidden="1" x14ac:dyDescent="0.25">
      <c r="A179" s="64">
        <v>3817</v>
      </c>
      <c r="B179" s="117" t="s">
        <v>143</v>
      </c>
      <c r="C179" s="17" t="s">
        <v>1503</v>
      </c>
      <c r="D179" s="117" t="s">
        <v>936</v>
      </c>
      <c r="E179" s="118" t="s">
        <v>77</v>
      </c>
      <c r="F179" s="17" t="s">
        <v>501</v>
      </c>
      <c r="G179" s="3" t="s">
        <v>355</v>
      </c>
      <c r="H179" s="28" t="s">
        <v>388</v>
      </c>
      <c r="I179" s="28" t="s">
        <v>1511</v>
      </c>
      <c r="J179" s="121" t="s">
        <v>1512</v>
      </c>
      <c r="K179" s="28" t="s">
        <v>4</v>
      </c>
      <c r="L179" s="28">
        <v>76047</v>
      </c>
      <c r="M179" s="28" t="s">
        <v>5</v>
      </c>
      <c r="N179" s="13"/>
    </row>
    <row r="180" spans="1:14" x14ac:dyDescent="0.25">
      <c r="A180" s="64">
        <v>3790</v>
      </c>
      <c r="B180" s="117" t="s">
        <v>143</v>
      </c>
      <c r="C180" s="13"/>
      <c r="D180" s="13"/>
      <c r="E180" s="13"/>
      <c r="F180" s="17" t="s">
        <v>501</v>
      </c>
      <c r="G180" s="3" t="s">
        <v>355</v>
      </c>
      <c r="H180" s="28" t="s">
        <v>378</v>
      </c>
      <c r="I180" s="28" t="s">
        <v>1513</v>
      </c>
      <c r="J180" s="43">
        <v>41745</v>
      </c>
      <c r="K180" s="28" t="s">
        <v>4</v>
      </c>
      <c r="L180" s="3">
        <v>75151</v>
      </c>
      <c r="M180" s="3" t="s">
        <v>5</v>
      </c>
      <c r="N180" s="13"/>
    </row>
    <row r="181" spans="1:14" x14ac:dyDescent="0.25">
      <c r="A181" s="64">
        <v>3602</v>
      </c>
      <c r="B181" s="117" t="s">
        <v>143</v>
      </c>
      <c r="C181" s="13"/>
      <c r="D181" s="13"/>
      <c r="E181" s="13"/>
      <c r="F181" s="17" t="s">
        <v>501</v>
      </c>
      <c r="G181" s="3" t="s">
        <v>370</v>
      </c>
      <c r="H181" s="28" t="s">
        <v>1514</v>
      </c>
      <c r="I181" s="28" t="s">
        <v>1515</v>
      </c>
      <c r="J181" s="43"/>
      <c r="K181" s="28" t="s">
        <v>364</v>
      </c>
      <c r="L181" s="3"/>
      <c r="M181" s="28" t="s">
        <v>5</v>
      </c>
      <c r="N181" s="3" t="s">
        <v>1123</v>
      </c>
    </row>
    <row r="182" spans="1:14" hidden="1" x14ac:dyDescent="0.25">
      <c r="A182" s="64">
        <v>2960</v>
      </c>
      <c r="B182" s="117" t="s">
        <v>143</v>
      </c>
      <c r="C182" s="17" t="s">
        <v>1504</v>
      </c>
      <c r="D182" s="117" t="s">
        <v>942</v>
      </c>
      <c r="E182" s="118" t="s">
        <v>82</v>
      </c>
      <c r="F182" s="17" t="s">
        <v>501</v>
      </c>
      <c r="G182" s="13"/>
      <c r="H182" s="13"/>
      <c r="I182" s="13"/>
      <c r="J182" s="13"/>
      <c r="K182" s="13"/>
      <c r="L182" s="13"/>
      <c r="M182" s="13"/>
      <c r="N182" s="13"/>
    </row>
    <row r="183" spans="1:14" x14ac:dyDescent="0.25">
      <c r="A183" s="64">
        <v>3769</v>
      </c>
      <c r="B183" s="13" t="s">
        <v>350</v>
      </c>
      <c r="C183" s="13"/>
      <c r="D183" s="13"/>
      <c r="E183" s="13"/>
      <c r="F183" s="17" t="s">
        <v>501</v>
      </c>
      <c r="G183" s="13"/>
      <c r="H183" s="13"/>
      <c r="I183" s="13"/>
      <c r="J183" s="13"/>
      <c r="K183" s="13"/>
      <c r="L183" s="13"/>
      <c r="M183" s="13"/>
      <c r="N183" s="13"/>
    </row>
    <row r="184" spans="1:14" x14ac:dyDescent="0.25">
      <c r="A184" s="64">
        <v>3463</v>
      </c>
      <c r="B184" s="13" t="s">
        <v>350</v>
      </c>
      <c r="C184" s="13"/>
      <c r="D184" s="13"/>
      <c r="E184" s="13"/>
      <c r="F184" s="17" t="s">
        <v>501</v>
      </c>
      <c r="G184" s="13"/>
      <c r="H184" s="13"/>
      <c r="I184" s="13"/>
      <c r="J184" s="13"/>
      <c r="K184" s="13"/>
      <c r="L184" s="13"/>
      <c r="M184" s="13"/>
      <c r="N184" s="13"/>
    </row>
    <row r="185" spans="1:14" x14ac:dyDescent="0.25">
      <c r="A185" s="64">
        <v>3794</v>
      </c>
      <c r="B185" s="13" t="s">
        <v>350</v>
      </c>
      <c r="C185" s="13"/>
      <c r="D185" s="13"/>
      <c r="E185" s="13"/>
      <c r="F185" s="17" t="s">
        <v>501</v>
      </c>
      <c r="G185" s="13"/>
      <c r="H185" s="13"/>
      <c r="I185" s="13"/>
      <c r="J185" s="13"/>
      <c r="K185" s="13"/>
      <c r="L185" s="13"/>
      <c r="M185" s="13"/>
      <c r="N185" s="13"/>
    </row>
    <row r="186" spans="1:14" x14ac:dyDescent="0.25">
      <c r="A186" s="64">
        <v>3795</v>
      </c>
      <c r="B186" s="13" t="s">
        <v>350</v>
      </c>
      <c r="C186" s="13"/>
      <c r="D186" s="13"/>
      <c r="E186" s="13"/>
      <c r="F186" s="17" t="s">
        <v>501</v>
      </c>
      <c r="G186" s="13"/>
      <c r="H186" s="13"/>
      <c r="I186" s="13"/>
      <c r="J186" s="13"/>
      <c r="K186" s="13"/>
      <c r="L186" s="13"/>
      <c r="M186" s="13"/>
      <c r="N186" s="13"/>
    </row>
    <row r="187" spans="1:14" hidden="1" x14ac:dyDescent="0.25">
      <c r="A187" s="64">
        <v>3691</v>
      </c>
      <c r="B187" s="13" t="s">
        <v>350</v>
      </c>
      <c r="C187" s="13" t="s">
        <v>58</v>
      </c>
      <c r="D187" s="13" t="s">
        <v>1516</v>
      </c>
      <c r="E187" s="118" t="s">
        <v>87</v>
      </c>
      <c r="F187" s="17" t="s">
        <v>501</v>
      </c>
      <c r="G187" s="3" t="s">
        <v>355</v>
      </c>
      <c r="H187" s="28" t="s">
        <v>1231</v>
      </c>
      <c r="I187" s="28" t="s">
        <v>1517</v>
      </c>
      <c r="J187" s="43">
        <v>41565</v>
      </c>
      <c r="K187" s="28" t="s">
        <v>364</v>
      </c>
      <c r="L187" s="3">
        <v>72987</v>
      </c>
      <c r="M187" s="28" t="s">
        <v>5</v>
      </c>
      <c r="N187" s="13"/>
    </row>
    <row r="188" spans="1:14" hidden="1" x14ac:dyDescent="0.25">
      <c r="A188" s="64">
        <v>3544</v>
      </c>
      <c r="B188" s="13" t="s">
        <v>350</v>
      </c>
      <c r="C188" s="13" t="s">
        <v>55</v>
      </c>
      <c r="D188" s="141" t="s">
        <v>976</v>
      </c>
      <c r="E188" s="118" t="s">
        <v>86</v>
      </c>
      <c r="F188" s="17" t="s">
        <v>501</v>
      </c>
      <c r="G188" s="3" t="s">
        <v>355</v>
      </c>
      <c r="H188" s="28" t="s">
        <v>489</v>
      </c>
      <c r="I188" s="28" t="s">
        <v>1518</v>
      </c>
      <c r="J188" s="43">
        <v>41326</v>
      </c>
      <c r="K188" s="28" t="s">
        <v>364</v>
      </c>
      <c r="L188" s="3">
        <v>69427</v>
      </c>
      <c r="M188" s="28" t="s">
        <v>5</v>
      </c>
      <c r="N188" s="3" t="s">
        <v>1519</v>
      </c>
    </row>
    <row r="189" spans="1:14" hidden="1" x14ac:dyDescent="0.25">
      <c r="A189" s="64">
        <v>3577</v>
      </c>
      <c r="B189" s="13" t="s">
        <v>350</v>
      </c>
      <c r="C189" s="13" t="s">
        <v>55</v>
      </c>
      <c r="D189" s="141" t="s">
        <v>976</v>
      </c>
      <c r="E189" s="118" t="s">
        <v>86</v>
      </c>
      <c r="F189" s="17" t="s">
        <v>501</v>
      </c>
      <c r="G189" s="3" t="s">
        <v>355</v>
      </c>
      <c r="H189" s="28" t="s">
        <v>489</v>
      </c>
      <c r="I189" s="28" t="s">
        <v>1520</v>
      </c>
      <c r="J189" s="43"/>
      <c r="K189" s="28" t="s">
        <v>364</v>
      </c>
      <c r="L189" s="3"/>
      <c r="M189" s="28" t="s">
        <v>5</v>
      </c>
      <c r="N189" s="3" t="s">
        <v>464</v>
      </c>
    </row>
  </sheetData>
  <autoFilter ref="A2:N189">
    <filterColumn colId="2">
      <filters blank="1"/>
    </filterColumn>
  </autoFilter>
  <conditionalFormatting sqref="A1:A125 A127:A136 A141:A1048576">
    <cfRule type="duplicateValues" dxfId="3" priority="1"/>
  </conditionalFormatting>
  <hyperlinks>
    <hyperlink ref="E3" r:id="rId1" display="http://intranet.furukawa.com.pe:9091/web2/directorio-detNEW.asp?PerCod=E1163"/>
    <hyperlink ref="E4" r:id="rId2" display="http://intranet.furukawa.com.pe:9091/web2/directorio-detNEW.asp?PerCod=E1209"/>
    <hyperlink ref="E5" r:id="rId3" display="http://intranet.furukawa.com.pe:9091/web2/directorio-detNEW.asp?PerCod=E1245"/>
    <hyperlink ref="E6" r:id="rId4" display="http://intranet.furukawa.com.pe:9091/web2/directorio-detNEW.asp?PerCod=E1159"/>
    <hyperlink ref="E7" r:id="rId5" display="http://intranet.furukawa.com.pe:9091/web2/directorio-detNEW.asp?PerCod=E0128"/>
    <hyperlink ref="E8" r:id="rId6" display="http://intranet.furukawa.com.pe:9091/web2/directorio-detNEW.asp?PerCod=E1043"/>
    <hyperlink ref="E9" r:id="rId7" display="http://intranet.furukawa.com.pe:9091/web2/directorio-detNEW.asp?PerCod=E0940"/>
    <hyperlink ref="E10" r:id="rId8" display="http://intranet.furukawa.com.pe:9091/web2/directorio-detNEW.asp?PerCod=E1031"/>
    <hyperlink ref="E11" r:id="rId9" display="http://intranet.furukawa.com.pe:9091/web2/directorio-detNEW.asp?PerCod=E0558"/>
    <hyperlink ref="E12" r:id="rId10" display="http://intranet.furukawa.com.pe:9091/web2/directorio-detNEW.asp?PerCod=E0316"/>
    <hyperlink ref="E13" r:id="rId11" display="http://intranet.furukawa.com.pe:9091/web2/directorio-detNEW.asp?PerCod=E0316"/>
    <hyperlink ref="E14" r:id="rId12" display="http://intranet.furukawa.com.pe:9091/web2/directorio-detNEW.asp?PerCod=E0737"/>
    <hyperlink ref="E15" r:id="rId13" display="http://intranet.furukawa.com.pe:9091/web2/directorio-detNEW.asp?PerCod=E1225"/>
    <hyperlink ref="E16" r:id="rId14" display="http://intranet.furukawa.com.pe:9091/web2/directorio-detNEW.asp?PerCod=E0795"/>
    <hyperlink ref="E17" r:id="rId15" display="http://intranet.furukawa.com.pe:9091/web2/directorio-detNEW.asp?PerCod=E0795"/>
    <hyperlink ref="E18" r:id="rId16" display="http://intranet.furukawa.com.pe:9091/web2/directorio-detNEW.asp?PerCod=E1157"/>
    <hyperlink ref="E20" r:id="rId17" display="http://intranet.furukawa.com.pe:9091/web2/directorio-detNEW.asp?PerCod=E0683"/>
    <hyperlink ref="E22" r:id="rId18" display="http://intranet.furukawa.com.pe:9091/web2/directorio-detNEW.asp?PerCod=E0208"/>
    <hyperlink ref="E23" r:id="rId19" display="http://intranet.furukawa.com.pe:9091/web2/directorio-detNEW.asp?PerCod=E1240"/>
    <hyperlink ref="E24" r:id="rId20" display="http://intranet.furukawa.com.pe:9091/web2/directorio-detNEW.asp?PerCod=E0132"/>
    <hyperlink ref="E25" r:id="rId21" display="http://intranet.furukawa.com.pe:9091/web2/directorio-detNEW.asp?PerCod=E0858"/>
    <hyperlink ref="E26" r:id="rId22" display="http://intranet.furukawa.com.pe:9091/web2/directorio-detNEW.asp?PerCod=E0872"/>
    <hyperlink ref="E28" r:id="rId23" display="http://intranet.furukawa.com.pe:9091/web2/directorio-detNEW.asp?PerCod=E0812"/>
    <hyperlink ref="E19" r:id="rId24" display="http://intranet.furukawa.com.pe:9091/web2/directorio-detNEW.asp?PerCod=E1111"/>
    <hyperlink ref="E29" r:id="rId25" display="http://intranet.furukawa.com.pe:9091/web2/directorio-detNEW.asp?PerCod=E1212"/>
    <hyperlink ref="E30" r:id="rId26" display="http://intranet.furukawa.com.pe:9091/web2/directorio-detNEW.asp?PerCod=E0602"/>
    <hyperlink ref="E31" r:id="rId27" display="http://intranet.furukawa.com.pe:9091/web2/directorio-detNEW.asp?PerCod=E0107"/>
    <hyperlink ref="E32" r:id="rId28" display="http://intranet.furukawa.com.pe:9091/web2/directorio-detNEW.asp?PerCod=E1032"/>
    <hyperlink ref="E33" r:id="rId29" display="http://intranet.furukawa.com.pe:9091/web2/directorio-detNEW.asp?PerCod=E0703"/>
    <hyperlink ref="E34" r:id="rId30" display="http://intranet.furukawa.com.pe:9091/web2/directorio-detNEW.asp?PerCod=E1176"/>
    <hyperlink ref="E36" r:id="rId31" display="http://intranet.furukawa.com.pe:9091/web2/directorio-detNEW.asp?PerCod=E0972"/>
    <hyperlink ref="E21" r:id="rId32" display="http://intranet.furukawa.com.pe:9091/web2/directorio-detNEW.asp?PerCod=E1106"/>
    <hyperlink ref="E38" r:id="rId33" display="http://intranet.furukawa.com.pe:9091/web2/directorio-detNEW.asp?PerCod=E0822"/>
    <hyperlink ref="E39" r:id="rId34" display="http://intranet.furukawa.com.pe:9091/web2/directorio-detNEW.asp?PerCod=E0669"/>
    <hyperlink ref="E40" r:id="rId35" display="http://intranet.furukawa.com.pe:9091/web2/directorio-detNEW.asp?PerCod=E1185"/>
    <hyperlink ref="E41" r:id="rId36" display="http://intranet.furukawa.com.pe:9091/web2/directorio-detNEW.asp?PerCod=E1180"/>
    <hyperlink ref="E43" r:id="rId37" display="http://intranet.furukawa.com.pe:9091/web2/directorio-detNEW.asp?PerCod=E0319"/>
    <hyperlink ref="E45" r:id="rId38" display="http://intranet.furukawa.com.pe:9091/web2/directorio-detNEW.asp?PerCod=E1244"/>
    <hyperlink ref="E48" r:id="rId39" display="http://intranet.furukawa.com.pe:9091/web2/directorio-detNEW.asp?PerCod=E0214"/>
    <hyperlink ref="E49" r:id="rId40" display="http://intranet.furukawa.com.pe:9091/web2/directorio-detNEW.asp?PerCod=E0319"/>
    <hyperlink ref="E51" r:id="rId41" display="http://intranet.furukawa.com.pe:9091/web2/directorio-detNEW.asp?PerCod=E0252"/>
    <hyperlink ref="E52" r:id="rId42" display="http://intranet.furukawa.com.pe:9091/web2/directorio-detNEW.asp?PerCod=E0218"/>
    <hyperlink ref="E53" r:id="rId43" display="http://intranet.furukawa.com.pe:9091/web2/directorio-detNEW.asp?PerCod=E1081"/>
    <hyperlink ref="E54" r:id="rId44" display="http://intranet.furukawa.com.pe:9091/web2/directorio-detNEW.asp?PerCod=E0249"/>
    <hyperlink ref="E55" r:id="rId45" display="http://intranet.furukawa.com.pe:9091/web2/directorio-detNEW.asp?PerCod=E0592"/>
    <hyperlink ref="E58" r:id="rId46" display="http://intranet.furukawa.com.pe:9091/web2/directorio-detNEW.asp?PerCod=E0252"/>
    <hyperlink ref="E59" r:id="rId47" display="http://intranet.furukawa.com.pe:9091/web2/directorio-detNEW.asp?PerCod=E1048"/>
    <hyperlink ref="E60" r:id="rId48" display="http://intranet.furukawa.com.pe:9091/web2/directorio-detNEW.asp?PerCod=E1063"/>
    <hyperlink ref="E61" r:id="rId49" display="http://intranet.furukawa.com.pe:9091/web2/directorio-detNEW.asp?PerCod=E0739"/>
    <hyperlink ref="E62" r:id="rId50" display="http://intranet.furukawa.com.pe:9091/web2/directorio-detNEW.asp?PerCod=E0621"/>
    <hyperlink ref="E63" r:id="rId51" display="http://intranet.furukawa.com.pe:9091/web2/directorio-detNEW.asp?PerCod=E0621"/>
    <hyperlink ref="E64" r:id="rId52" display="http://intranet.furukawa.com.pe:9091/web2/directorio-detNEW.asp?PerCod=E0580"/>
    <hyperlink ref="E37" r:id="rId53" display="http://intranet.furukawa.com.pe:9091/web2/directorio-detNEW.asp?PerCod=E1173"/>
    <hyperlink ref="E44" r:id="rId54" display="http://intranet.furukawa.com.pe:9091/web2/directorio-detNEW.asp?PerCod=E0626"/>
    <hyperlink ref="E66" r:id="rId55" display="http://intranet.furukawa.com.pe:9091/web2/directorio-detNEW.asp?PerCod=E1170"/>
    <hyperlink ref="E70" r:id="rId56" display="http://intranet.furukawa.com.pe:9091/web2/directorio-detNEW.asp?PerCod=E0902"/>
    <hyperlink ref="E71" r:id="rId57" display="http://intranet.furukawa.com.pe:9091/web2/directorio-detNEW.asp?PerCod=E1014"/>
    <hyperlink ref="E73" r:id="rId58" display="http://intranet.furukawa.com.pe:9091/web2/directorio-detNEW.asp?PerCod=O0357"/>
    <hyperlink ref="E75" r:id="rId59" display="http://intranet.furukawa.com.pe:9091/web2/directorio-detNEW.asp?PerCod=E0315"/>
    <hyperlink ref="E78" r:id="rId60" display="http://intranet.furukawa.com.pe:9091/web2/directorio-detNEW.asp?PerCod=O0338"/>
    <hyperlink ref="E77" r:id="rId61" display="http://intranet.furukawa.com.pe:9091/web2/directorio-detNEW.asp?PerCod=O0388"/>
    <hyperlink ref="E80" r:id="rId62" display="http://intranet.furukawa.com.pe:9091/web2/directorio-detNEW.asp?PerCod=E0303"/>
    <hyperlink ref="E84" r:id="rId63" display="http://intranet.furukawa.com.pe:9091/web2/directorio-detNEW.asp?PerCod=E0929"/>
    <hyperlink ref="E85" r:id="rId64" display="http://intranet.furukawa.com.pe:9091/web2/directorio-detNEW.asp?PerCod=O0357"/>
    <hyperlink ref="E86" r:id="rId65" display="http://intranet.furukawa.com.pe:9091/web2/directorio-detNEW.asp?PerCod=E0660"/>
    <hyperlink ref="E87" r:id="rId66" display="http://intranet.furukawa.com.pe:9091/web2/directorio-detNEW.asp?PerCod=E1199"/>
    <hyperlink ref="E88" r:id="rId67" display="http://intranet.furukawa.com.pe:9091/web2/directorio-detNEW.asp?PerCod=E1101"/>
    <hyperlink ref="E91" r:id="rId68" display="http://intranet.furukawa.com.pe:9091/web2/directorio-detNEW.asp?PerCod=E0305"/>
    <hyperlink ref="E92" r:id="rId69" display="http://intranet.furukawa.com.pe:9091/web2/directorio-detNEW.asp?PerCod=E0962"/>
    <hyperlink ref="E93" r:id="rId70" display="http://intranet.furukawa.com.pe:9091/web2/directorio-detNEW.asp?PerCod=E1168"/>
    <hyperlink ref="E94" r:id="rId71" display="http://intranet.furukawa.com.pe:9091/web2/directorio-detNEW.asp?PerCod=E0306"/>
    <hyperlink ref="E96" r:id="rId72" display="http://intranet.furukawa.com.pe:9091/web2/directorio-detNEW.asp?PerCod=E1140"/>
    <hyperlink ref="E98" r:id="rId73" display="http://intranet.furukawa.com.pe:9091/web2/directorio-detNEW.asp?PerCod=O1094"/>
    <hyperlink ref="E99" r:id="rId74" display="http://intranet.furukawa.com.pe:9091/web2/directorio-detNEW.asp?PerCod=E0587"/>
    <hyperlink ref="E102" r:id="rId75" display="http://intranet.furukawa.com.pe:9091/web2/directorio-detNEW.asp?PerCod=E0916"/>
    <hyperlink ref="E103" r:id="rId76" display="http://intranet.furukawa.com.pe:9091/web2/directorio-detNEW.asp?PerCod=E0809"/>
    <hyperlink ref="E104" r:id="rId77" display="http://intranet.furukawa.com.pe:9091/web2/directorio-detNEW.asp?PerCod=E0832"/>
    <hyperlink ref="E105" r:id="rId78" display="http://intranet.furukawa.com.pe:9091/web2/directorio-detNEW.asp?PerCod=E0892"/>
    <hyperlink ref="E106" r:id="rId79" display="http://intranet.furukawa.com.pe:9091/web2/directorio-detNEW.asp?PerCod=E1066"/>
    <hyperlink ref="E109" r:id="rId80" display="http://intranet.furukawa.com.pe:9091/web2/directorio-detNEW.asp?PerCod=E0845"/>
    <hyperlink ref="E110" r:id="rId81" display="http://intranet.furukawa.com.pe:9091/web2/directorio-detNEW.asp?PerCod=E0987"/>
    <hyperlink ref="E117" r:id="rId82" display="http://intranet.furukawa.com.pe:9091/web2/directorio-detNEW.asp?PerCod=O0670"/>
    <hyperlink ref="E119" r:id="rId83" display="http://intranet.furukawa.com.pe:9091/web2/directorio-detNEW.asp?PerCod=E0691"/>
    <hyperlink ref="E121" r:id="rId84" display="http://intranet.furukawa.com.pe:9091/web2/directorio-detNEW.asp?PerCod=E0879"/>
    <hyperlink ref="E125" r:id="rId85" display="http://intranet.furukawa.com.pe:9091/web2/directorio-detNEW.asp?PerCod=E0328"/>
    <hyperlink ref="E128" r:id="rId86" display="http://intranet.furukawa.com.pe:9091/web2/directorio-detNEW.asp?PerCod=E0990"/>
    <hyperlink ref="E134" r:id="rId87" display="http://intranet.furukawa.com.pe:9091/web2/directorio-detNEW.asp?PerCod=E0814"/>
    <hyperlink ref="E135" r:id="rId88" display="http://intranet.furukawa.com.pe:9091/web2/directorio-detNEW.asp?PerCod=E0351"/>
    <hyperlink ref="E137" r:id="rId89" display="http://intranet.furukawa.com.pe:9091/web2/directorio-detNEW.asp?PerCod=E0326"/>
    <hyperlink ref="E138" r:id="rId90" display="http://intranet.furukawa.com.pe:9091/web2/directorio-detNEW.asp?PerCod=E0933"/>
    <hyperlink ref="E35" r:id="rId91" display="http://intranet.furukawa.com.pe:9091/web2/directorio-detNEW.asp?PerCod=E0592"/>
    <hyperlink ref="E56" r:id="rId92" display="http://intranet.furukawa.com.pe:9091/web2/directorio-detNEW.asp?PerCod=PR025"/>
    <hyperlink ref="E57" r:id="rId93" display="http://intranet.furukawa.com.pe:9091/web2/directorio-detNEW.asp?PerCod=PR021"/>
    <hyperlink ref="E72" r:id="rId94" display="http://intranet.furukawa.com.pe:9091/web2/directorio-detNEW.asp?PerCod=O0361"/>
    <hyperlink ref="E76" r:id="rId95" display="http://intranet.furukawa.com.pe:9091/web2/directorio-detNEW.asp?PerCod=E0639"/>
    <hyperlink ref="E107" r:id="rId96" display="http://intranet.furukawa.com.pe:9091/web2/directorio-detNEW.asp?PerCod=E1076"/>
    <hyperlink ref="E108" r:id="rId97" display="http://intranet.furukawa.com.pe:9091/web2/directorio-detNEW.asp?PerCod=E0313"/>
    <hyperlink ref="E114" r:id="rId98" display="http://intranet.furukawa.com.pe:9091/web2/directorio-detNEW.asp?PerCod=E0863"/>
    <hyperlink ref="E89" r:id="rId99" display="http://intranet.furukawa.com.pe:9091/web2/directorio-detNEW.asp?PerCod=E0973"/>
    <hyperlink ref="E130" r:id="rId100" display="http://intranet.furukawa.com.pe:9091/web2/directorio-detNEW.asp?PerCod=E1072"/>
    <hyperlink ref="E173" r:id="rId101" display="http://intranet.furukawa.com.pe:9091/web2/directorio-detNEW.asp?PerCod=PR027"/>
    <hyperlink ref="E174" r:id="rId102" display="http://intranet.furukawa.com.pe:9091/web2/directorio-detNEW.asp?PerCod=PR027"/>
    <hyperlink ref="E176" r:id="rId103" display="http://intranet.furukawa.com.pe:9091/web2/directorio-detNEW.asp?PerCod=E1000"/>
    <hyperlink ref="E175" r:id="rId104" display="http://intranet.furukawa.com.pe:9091/web2/directorio-detNEW.asp?PerCod=E1000"/>
    <hyperlink ref="E177" r:id="rId105" display="http://intranet.furukawa.com.pe:9091/web2/directorio-detNEW.asp?PerCod=E0999"/>
    <hyperlink ref="E178" r:id="rId106" display="http://intranet.furukawa.com.pe:9091/web2/directorio-detNEW.asp?PerCod=E1004"/>
    <hyperlink ref="E179" r:id="rId107" display="http://intranet.furukawa.com.pe:9091/web2/directorio-detNEW.asp?PerCod=E0308"/>
    <hyperlink ref="E182" r:id="rId108" display="http://intranet.furukawa.com.pe:9091/web2/directorio-detNEW.asp?PerCod=E1132"/>
    <hyperlink ref="E156" r:id="rId109" display="http://intranet.furukawa.com.pe:9091/web2/directorio-detNEW.asp?PerCod=PR020"/>
    <hyperlink ref="E187" r:id="rId110" display="http://intranet.furukawa.com.pe:9091/web2/directorio-detNEW.asp?PerCod=PR020"/>
    <hyperlink ref="E160" r:id="rId111" display="http://intranet.furukawa.com.pe:9091/web2/directorio-detNEW.asp?PerCod=E1036"/>
    <hyperlink ref="E188" r:id="rId112" display="http://intranet.furukawa.com.pe:9091/web2/directorio-detNEW.asp?PerCod=E1036"/>
    <hyperlink ref="E189" r:id="rId113" display="http://intranet.furukawa.com.pe:9091/web2/directorio-detNEW.asp?PerCod=E1036"/>
  </hyperlinks>
  <pageMargins left="0.7" right="0.7" top="0.75" bottom="0.75" header="0.3" footer="0.3"/>
  <pageSetup paperSize="9" orientation="portrait" r:id="rId1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P41"/>
  <sheetViews>
    <sheetView workbookViewId="0">
      <selection activeCell="G22" sqref="G22"/>
    </sheetView>
  </sheetViews>
  <sheetFormatPr baseColWidth="10" defaultRowHeight="15" x14ac:dyDescent="0.25"/>
  <cols>
    <col min="1" max="1" width="9.7109375" customWidth="1"/>
    <col min="4" max="4" width="18.7109375" bestFit="1" customWidth="1"/>
    <col min="7" max="7" width="18.85546875" bestFit="1" customWidth="1"/>
    <col min="8" max="8" width="12.7109375" bestFit="1" customWidth="1"/>
    <col min="9" max="9" width="11.85546875" bestFit="1" customWidth="1"/>
    <col min="11" max="11" width="11.85546875" bestFit="1" customWidth="1"/>
    <col min="12" max="12" width="10.85546875" bestFit="1" customWidth="1"/>
    <col min="13" max="13" width="23.5703125" bestFit="1" customWidth="1"/>
  </cols>
  <sheetData>
    <row r="2" spans="1:13" ht="22.5" x14ac:dyDescent="0.25">
      <c r="A2" s="7" t="s">
        <v>6</v>
      </c>
      <c r="B2" s="7" t="s">
        <v>439</v>
      </c>
      <c r="C2" s="9" t="s">
        <v>8</v>
      </c>
      <c r="D2" s="9" t="s">
        <v>9</v>
      </c>
      <c r="E2" s="9" t="s">
        <v>10</v>
      </c>
      <c r="F2" s="8" t="s">
        <v>11</v>
      </c>
      <c r="G2" s="23" t="s">
        <v>377</v>
      </c>
      <c r="H2" s="24" t="s">
        <v>12</v>
      </c>
      <c r="I2" s="25" t="s">
        <v>17</v>
      </c>
      <c r="J2" s="8" t="s">
        <v>18</v>
      </c>
      <c r="K2" s="9" t="s">
        <v>19</v>
      </c>
      <c r="L2" s="9" t="s">
        <v>20</v>
      </c>
      <c r="M2" s="8" t="s">
        <v>21</v>
      </c>
    </row>
    <row r="3" spans="1:13" x14ac:dyDescent="0.25">
      <c r="A3" s="5">
        <v>1</v>
      </c>
      <c r="B3" s="1">
        <v>3878</v>
      </c>
      <c r="C3" s="14" t="s">
        <v>125</v>
      </c>
      <c r="D3" s="14" t="s">
        <v>500</v>
      </c>
      <c r="E3" s="14" t="s">
        <v>501</v>
      </c>
      <c r="F3" s="14" t="s">
        <v>1</v>
      </c>
      <c r="G3" s="14" t="s">
        <v>502</v>
      </c>
      <c r="H3" s="14" t="s">
        <v>503</v>
      </c>
      <c r="I3" s="15">
        <v>42188</v>
      </c>
      <c r="J3" s="14" t="s">
        <v>364</v>
      </c>
      <c r="K3" s="14"/>
      <c r="L3" s="14" t="s">
        <v>5</v>
      </c>
      <c r="M3" s="16" t="s">
        <v>504</v>
      </c>
    </row>
    <row r="4" spans="1:13" x14ac:dyDescent="0.25">
      <c r="A4" s="5">
        <v>2</v>
      </c>
      <c r="B4" s="1">
        <v>3026</v>
      </c>
      <c r="C4" s="14" t="s">
        <v>125</v>
      </c>
      <c r="D4" s="14" t="s">
        <v>505</v>
      </c>
      <c r="E4" s="14" t="s">
        <v>501</v>
      </c>
      <c r="F4" s="14" t="s">
        <v>1</v>
      </c>
      <c r="G4" s="14" t="s">
        <v>506</v>
      </c>
      <c r="H4" s="14" t="s">
        <v>507</v>
      </c>
      <c r="I4" s="15">
        <v>40131</v>
      </c>
      <c r="J4" s="14" t="s">
        <v>364</v>
      </c>
      <c r="K4" s="14">
        <v>49738</v>
      </c>
      <c r="L4" s="14" t="s">
        <v>5</v>
      </c>
      <c r="M4" s="16"/>
    </row>
    <row r="5" spans="1:13" x14ac:dyDescent="0.25">
      <c r="A5" s="5">
        <v>3</v>
      </c>
      <c r="B5" s="1">
        <v>2517</v>
      </c>
      <c r="C5" s="14" t="s">
        <v>125</v>
      </c>
      <c r="D5" s="14" t="s">
        <v>508</v>
      </c>
      <c r="E5" s="14" t="s">
        <v>501</v>
      </c>
      <c r="F5" s="14" t="s">
        <v>509</v>
      </c>
      <c r="G5" s="14" t="s">
        <v>510</v>
      </c>
      <c r="H5" s="14" t="s">
        <v>511</v>
      </c>
      <c r="I5" s="15">
        <v>39053</v>
      </c>
      <c r="J5" s="14" t="s">
        <v>364</v>
      </c>
      <c r="K5" s="14">
        <v>25969</v>
      </c>
      <c r="L5" s="14" t="s">
        <v>5</v>
      </c>
      <c r="M5" s="16"/>
    </row>
    <row r="6" spans="1:13" x14ac:dyDescent="0.25">
      <c r="A6" s="5">
        <v>4</v>
      </c>
      <c r="B6" s="1">
        <v>2995</v>
      </c>
      <c r="C6" s="14" t="s">
        <v>23</v>
      </c>
      <c r="D6" s="14" t="s">
        <v>512</v>
      </c>
      <c r="E6" s="14" t="s">
        <v>501</v>
      </c>
      <c r="F6" s="14" t="s">
        <v>1</v>
      </c>
      <c r="G6" s="14" t="s">
        <v>506</v>
      </c>
      <c r="H6" s="14" t="s">
        <v>513</v>
      </c>
      <c r="I6" s="15">
        <v>40072</v>
      </c>
      <c r="J6" s="14" t="s">
        <v>364</v>
      </c>
      <c r="K6" s="14">
        <v>48736</v>
      </c>
      <c r="L6" s="14" t="s">
        <v>5</v>
      </c>
      <c r="M6" s="16"/>
    </row>
    <row r="7" spans="1:13" x14ac:dyDescent="0.25">
      <c r="A7" s="5">
        <v>5</v>
      </c>
      <c r="B7" s="1">
        <v>2513</v>
      </c>
      <c r="C7" s="14" t="s">
        <v>350</v>
      </c>
      <c r="D7" s="14" t="s">
        <v>514</v>
      </c>
      <c r="E7" s="14" t="s">
        <v>501</v>
      </c>
      <c r="F7" s="14" t="s">
        <v>509</v>
      </c>
      <c r="G7" s="14" t="s">
        <v>510</v>
      </c>
      <c r="H7" s="14" t="s">
        <v>515</v>
      </c>
      <c r="I7" s="15">
        <v>38678</v>
      </c>
      <c r="J7" s="14" t="s">
        <v>364</v>
      </c>
      <c r="K7" s="14">
        <v>27775</v>
      </c>
      <c r="L7" s="14" t="s">
        <v>5</v>
      </c>
      <c r="M7" s="16"/>
    </row>
    <row r="8" spans="1:13" x14ac:dyDescent="0.25">
      <c r="A8" s="5">
        <v>6</v>
      </c>
      <c r="B8" s="1">
        <v>3799</v>
      </c>
      <c r="C8" s="2" t="s">
        <v>352</v>
      </c>
      <c r="D8" s="14" t="s">
        <v>130</v>
      </c>
      <c r="E8" s="14" t="s">
        <v>501</v>
      </c>
      <c r="F8" s="14" t="s">
        <v>1</v>
      </c>
      <c r="G8" s="14" t="s">
        <v>516</v>
      </c>
      <c r="H8" s="14" t="s">
        <v>517</v>
      </c>
      <c r="I8" s="15">
        <v>41764</v>
      </c>
      <c r="J8" s="14" t="s">
        <v>364</v>
      </c>
      <c r="K8" s="14">
        <v>75335</v>
      </c>
      <c r="L8" s="14" t="s">
        <v>5</v>
      </c>
      <c r="M8" s="16" t="s">
        <v>518</v>
      </c>
    </row>
    <row r="9" spans="1:13" x14ac:dyDescent="0.25">
      <c r="A9" s="5">
        <v>7</v>
      </c>
      <c r="B9" s="1">
        <v>3341</v>
      </c>
      <c r="C9" s="14" t="s">
        <v>23</v>
      </c>
      <c r="D9" s="14" t="s">
        <v>519</v>
      </c>
      <c r="E9" s="14" t="s">
        <v>501</v>
      </c>
      <c r="F9" s="14" t="s">
        <v>1</v>
      </c>
      <c r="G9" s="14" t="s">
        <v>520</v>
      </c>
      <c r="H9" s="14" t="s">
        <v>521</v>
      </c>
      <c r="I9" s="15">
        <v>40808</v>
      </c>
      <c r="J9" s="14" t="s">
        <v>522</v>
      </c>
      <c r="K9" s="14">
        <v>1235</v>
      </c>
      <c r="L9" s="14" t="s">
        <v>5</v>
      </c>
      <c r="M9" s="16"/>
    </row>
    <row r="10" spans="1:13" x14ac:dyDescent="0.25">
      <c r="A10" s="5">
        <v>8</v>
      </c>
      <c r="B10" s="1">
        <v>3418</v>
      </c>
      <c r="C10" s="14" t="s">
        <v>23</v>
      </c>
      <c r="D10" s="14" t="s">
        <v>519</v>
      </c>
      <c r="E10" s="14" t="s">
        <v>501</v>
      </c>
      <c r="F10" s="14" t="s">
        <v>509</v>
      </c>
      <c r="G10" s="14" t="s">
        <v>523</v>
      </c>
      <c r="H10" s="14" t="s">
        <v>524</v>
      </c>
      <c r="I10" s="15">
        <v>40978</v>
      </c>
      <c r="J10" s="14" t="s">
        <v>364</v>
      </c>
      <c r="K10" s="14">
        <v>64419</v>
      </c>
      <c r="L10" s="14" t="s">
        <v>5</v>
      </c>
      <c r="M10" s="16" t="s">
        <v>525</v>
      </c>
    </row>
    <row r="11" spans="1:13" x14ac:dyDescent="0.25">
      <c r="A11" s="5">
        <v>9</v>
      </c>
      <c r="B11" s="1">
        <v>3100</v>
      </c>
      <c r="C11" s="14"/>
      <c r="D11" s="14"/>
      <c r="E11" s="14" t="s">
        <v>501</v>
      </c>
      <c r="F11" s="14" t="s">
        <v>1</v>
      </c>
      <c r="G11" s="14" t="s">
        <v>526</v>
      </c>
      <c r="H11" s="14" t="s">
        <v>527</v>
      </c>
      <c r="I11" s="15">
        <v>40310</v>
      </c>
      <c r="J11" s="14" t="s">
        <v>364</v>
      </c>
      <c r="K11" s="14">
        <v>52726</v>
      </c>
      <c r="L11" s="14" t="s">
        <v>5</v>
      </c>
      <c r="M11" s="37"/>
    </row>
    <row r="12" spans="1:13" x14ac:dyDescent="0.25">
      <c r="A12" s="5">
        <v>10</v>
      </c>
      <c r="B12" s="1">
        <v>2807</v>
      </c>
      <c r="C12" s="14" t="s">
        <v>125</v>
      </c>
      <c r="D12" s="14" t="s">
        <v>528</v>
      </c>
      <c r="E12" s="14" t="s">
        <v>501</v>
      </c>
      <c r="F12" s="14" t="s">
        <v>1</v>
      </c>
      <c r="G12" s="14" t="s">
        <v>529</v>
      </c>
      <c r="H12" s="14" t="s">
        <v>530</v>
      </c>
      <c r="I12" s="15">
        <v>16</v>
      </c>
      <c r="J12" s="14" t="s">
        <v>364</v>
      </c>
      <c r="K12" s="14">
        <v>39455</v>
      </c>
      <c r="L12" s="14" t="s">
        <v>5</v>
      </c>
      <c r="M12" s="16"/>
    </row>
    <row r="13" spans="1:13" x14ac:dyDescent="0.25">
      <c r="A13" s="5">
        <v>11</v>
      </c>
      <c r="B13" s="1">
        <v>3518</v>
      </c>
      <c r="C13" s="14"/>
      <c r="D13" s="14"/>
      <c r="E13" s="14" t="s">
        <v>501</v>
      </c>
      <c r="F13" s="14" t="s">
        <v>509</v>
      </c>
      <c r="G13" s="14" t="s">
        <v>523</v>
      </c>
      <c r="H13" s="14" t="s">
        <v>531</v>
      </c>
      <c r="I13" s="15">
        <v>41192</v>
      </c>
      <c r="J13" s="14" t="s">
        <v>364</v>
      </c>
      <c r="K13" s="14">
        <v>67536</v>
      </c>
      <c r="L13" s="14" t="s">
        <v>5</v>
      </c>
      <c r="M13" s="16" t="s">
        <v>532</v>
      </c>
    </row>
    <row r="14" spans="1:13" x14ac:dyDescent="0.25">
      <c r="A14" s="5">
        <v>12</v>
      </c>
      <c r="B14" s="1">
        <v>3496</v>
      </c>
      <c r="C14" s="14"/>
      <c r="D14" s="14"/>
      <c r="E14" s="14" t="s">
        <v>501</v>
      </c>
      <c r="F14" s="14" t="s">
        <v>509</v>
      </c>
      <c r="G14" s="14" t="s">
        <v>523</v>
      </c>
      <c r="H14" s="14" t="s">
        <v>534</v>
      </c>
      <c r="I14" s="15">
        <v>41192</v>
      </c>
      <c r="J14" s="14" t="s">
        <v>364</v>
      </c>
      <c r="K14" s="14">
        <v>67536</v>
      </c>
      <c r="L14" s="14" t="s">
        <v>5</v>
      </c>
      <c r="M14" s="16" t="s">
        <v>532</v>
      </c>
    </row>
    <row r="15" spans="1:13" x14ac:dyDescent="0.25">
      <c r="A15" s="5">
        <v>13</v>
      </c>
      <c r="B15" s="21">
        <v>3664</v>
      </c>
      <c r="C15" s="2" t="s">
        <v>68</v>
      </c>
      <c r="D15" s="2" t="s">
        <v>535</v>
      </c>
      <c r="E15" s="14" t="s">
        <v>501</v>
      </c>
      <c r="F15" s="2" t="s">
        <v>509</v>
      </c>
      <c r="G15" s="4" t="s">
        <v>523</v>
      </c>
      <c r="H15" s="2" t="s">
        <v>536</v>
      </c>
      <c r="I15" s="41">
        <v>41667</v>
      </c>
      <c r="J15" s="2" t="s">
        <v>364</v>
      </c>
      <c r="K15" s="2">
        <v>74096</v>
      </c>
      <c r="L15" s="2" t="s">
        <v>5</v>
      </c>
      <c r="M15" s="31" t="s">
        <v>537</v>
      </c>
    </row>
    <row r="16" spans="1:13" x14ac:dyDescent="0.25">
      <c r="A16" s="5">
        <v>14</v>
      </c>
      <c r="B16" s="21">
        <v>2657</v>
      </c>
      <c r="C16" s="96" t="s">
        <v>111</v>
      </c>
      <c r="D16" s="4" t="s">
        <v>539</v>
      </c>
      <c r="E16" s="14" t="s">
        <v>501</v>
      </c>
      <c r="F16" s="4" t="s">
        <v>509</v>
      </c>
      <c r="G16" s="4" t="s">
        <v>540</v>
      </c>
      <c r="H16" s="4" t="s">
        <v>541</v>
      </c>
      <c r="I16" s="6">
        <v>39100</v>
      </c>
      <c r="J16" s="4" t="s">
        <v>364</v>
      </c>
      <c r="K16" s="4">
        <v>32765</v>
      </c>
      <c r="L16" s="4" t="s">
        <v>5</v>
      </c>
      <c r="M16" s="10"/>
    </row>
    <row r="17" spans="1:16" x14ac:dyDescent="0.25">
      <c r="A17" s="5">
        <v>15</v>
      </c>
      <c r="B17" s="1">
        <v>2950</v>
      </c>
      <c r="C17" s="96" t="s">
        <v>111</v>
      </c>
      <c r="D17" s="4" t="s">
        <v>548</v>
      </c>
      <c r="E17" s="14" t="s">
        <v>501</v>
      </c>
      <c r="F17" s="4" t="s">
        <v>1</v>
      </c>
      <c r="G17" s="4" t="s">
        <v>549</v>
      </c>
      <c r="H17" s="2" t="s">
        <v>550</v>
      </c>
      <c r="I17" s="6">
        <v>39972</v>
      </c>
      <c r="J17" s="2" t="s">
        <v>364</v>
      </c>
      <c r="K17" s="2">
        <v>47136</v>
      </c>
      <c r="L17" s="4" t="s">
        <v>5</v>
      </c>
      <c r="M17" s="10" t="s">
        <v>539</v>
      </c>
    </row>
    <row r="18" spans="1:16" x14ac:dyDescent="0.25">
      <c r="A18" s="5">
        <v>16</v>
      </c>
      <c r="B18" s="21">
        <v>3345</v>
      </c>
      <c r="C18" s="2" t="s">
        <v>68</v>
      </c>
      <c r="D18" s="4" t="s">
        <v>252</v>
      </c>
      <c r="E18" s="14" t="s">
        <v>501</v>
      </c>
      <c r="F18" s="4" t="s">
        <v>509</v>
      </c>
      <c r="G18" s="4" t="s">
        <v>510</v>
      </c>
      <c r="H18" s="2" t="s">
        <v>551</v>
      </c>
      <c r="I18" s="6">
        <v>40823</v>
      </c>
      <c r="J18" s="2" t="s">
        <v>364</v>
      </c>
      <c r="K18" s="2">
        <v>61941</v>
      </c>
      <c r="L18" s="4" t="s">
        <v>5</v>
      </c>
      <c r="M18" s="10" t="s">
        <v>552</v>
      </c>
    </row>
    <row r="19" spans="1:16" x14ac:dyDescent="0.25">
      <c r="A19" s="5">
        <v>17</v>
      </c>
      <c r="B19" s="21">
        <v>3304</v>
      </c>
      <c r="C19" s="14" t="s">
        <v>125</v>
      </c>
      <c r="D19" s="4" t="s">
        <v>505</v>
      </c>
      <c r="E19" s="14" t="s">
        <v>501</v>
      </c>
      <c r="F19" s="4" t="s">
        <v>509</v>
      </c>
      <c r="G19" s="4" t="s">
        <v>510</v>
      </c>
      <c r="H19" s="2" t="s">
        <v>553</v>
      </c>
      <c r="I19" s="6">
        <v>40691</v>
      </c>
      <c r="J19" s="2" t="s">
        <v>364</v>
      </c>
      <c r="K19" s="2">
        <v>59515</v>
      </c>
      <c r="L19" s="4" t="s">
        <v>5</v>
      </c>
      <c r="M19" s="10" t="s">
        <v>554</v>
      </c>
    </row>
    <row r="20" spans="1:16" x14ac:dyDescent="0.25">
      <c r="A20" s="5">
        <v>18</v>
      </c>
      <c r="B20" s="18">
        <v>2926</v>
      </c>
      <c r="C20" s="2" t="s">
        <v>68</v>
      </c>
      <c r="D20" s="2" t="s">
        <v>555</v>
      </c>
      <c r="E20" s="14" t="s">
        <v>501</v>
      </c>
      <c r="F20" s="2" t="s">
        <v>509</v>
      </c>
      <c r="G20" s="2" t="s">
        <v>510</v>
      </c>
      <c r="H20" s="2" t="s">
        <v>556</v>
      </c>
      <c r="I20" s="6">
        <v>39450</v>
      </c>
      <c r="J20" s="2" t="s">
        <v>364</v>
      </c>
      <c r="K20" s="2">
        <v>44732</v>
      </c>
      <c r="L20" s="4" t="s">
        <v>5</v>
      </c>
      <c r="M20" s="10" t="s">
        <v>557</v>
      </c>
    </row>
    <row r="21" spans="1:16" x14ac:dyDescent="0.25">
      <c r="A21" s="5">
        <v>19</v>
      </c>
      <c r="B21" s="21">
        <v>3094</v>
      </c>
      <c r="C21" s="2" t="s">
        <v>23</v>
      </c>
      <c r="D21" s="4" t="s">
        <v>512</v>
      </c>
      <c r="E21" s="14" t="s">
        <v>501</v>
      </c>
      <c r="F21" s="4" t="s">
        <v>509</v>
      </c>
      <c r="G21" s="4" t="s">
        <v>510</v>
      </c>
      <c r="H21" s="2" t="s">
        <v>558</v>
      </c>
      <c r="I21" s="6">
        <v>40302</v>
      </c>
      <c r="J21" s="2" t="s">
        <v>364</v>
      </c>
      <c r="K21" s="2">
        <v>52574</v>
      </c>
      <c r="L21" s="4" t="s">
        <v>5</v>
      </c>
      <c r="M21" s="10" t="s">
        <v>559</v>
      </c>
    </row>
    <row r="22" spans="1:16" x14ac:dyDescent="0.25">
      <c r="A22" s="5">
        <v>20</v>
      </c>
      <c r="B22" s="21">
        <v>3810</v>
      </c>
      <c r="C22" s="2" t="s">
        <v>23</v>
      </c>
      <c r="D22" s="2" t="s">
        <v>512</v>
      </c>
      <c r="E22" s="14" t="s">
        <v>501</v>
      </c>
      <c r="F22" s="2" t="s">
        <v>560</v>
      </c>
      <c r="G22" s="4" t="s">
        <v>561</v>
      </c>
      <c r="H22" s="2" t="s">
        <v>562</v>
      </c>
      <c r="I22" s="41"/>
      <c r="J22" s="2" t="s">
        <v>563</v>
      </c>
      <c r="K22" s="2"/>
      <c r="L22" s="2" t="s">
        <v>5</v>
      </c>
      <c r="M22" s="31" t="s">
        <v>564</v>
      </c>
    </row>
    <row r="23" spans="1:16" x14ac:dyDescent="0.25">
      <c r="A23" s="5">
        <v>21</v>
      </c>
      <c r="B23" s="21">
        <v>3072</v>
      </c>
      <c r="C23" s="2" t="s">
        <v>23</v>
      </c>
      <c r="D23" s="4" t="s">
        <v>519</v>
      </c>
      <c r="E23" s="14" t="s">
        <v>501</v>
      </c>
      <c r="F23" s="4" t="s">
        <v>1</v>
      </c>
      <c r="G23" s="4" t="s">
        <v>565</v>
      </c>
      <c r="H23" s="2" t="s">
        <v>566</v>
      </c>
      <c r="I23" s="6">
        <v>40243</v>
      </c>
      <c r="J23" s="2" t="s">
        <v>364</v>
      </c>
      <c r="K23" s="2">
        <v>51598</v>
      </c>
      <c r="L23" s="4" t="s">
        <v>5</v>
      </c>
      <c r="M23" s="10"/>
    </row>
    <row r="24" spans="1:16" x14ac:dyDescent="0.25">
      <c r="A24" s="5">
        <v>22</v>
      </c>
      <c r="B24" s="18">
        <v>3919</v>
      </c>
      <c r="C24" s="14" t="s">
        <v>38</v>
      </c>
      <c r="D24" s="14" t="s">
        <v>707</v>
      </c>
      <c r="E24" s="14" t="s">
        <v>267</v>
      </c>
      <c r="F24" s="14" t="s">
        <v>1</v>
      </c>
      <c r="G24" s="14" t="s">
        <v>1178</v>
      </c>
      <c r="H24" s="14" t="s">
        <v>1179</v>
      </c>
      <c r="I24" s="69">
        <v>42341</v>
      </c>
      <c r="J24" s="14" t="s">
        <v>364</v>
      </c>
      <c r="K24" s="14">
        <v>81985</v>
      </c>
      <c r="L24" s="2" t="s">
        <v>5</v>
      </c>
      <c r="M24" s="16" t="s">
        <v>1180</v>
      </c>
    </row>
    <row r="25" spans="1:16" x14ac:dyDescent="0.25">
      <c r="A25" s="5">
        <v>23</v>
      </c>
      <c r="B25" s="18">
        <v>2882</v>
      </c>
      <c r="C25" s="2" t="s">
        <v>68</v>
      </c>
      <c r="D25" s="2" t="s">
        <v>750</v>
      </c>
      <c r="E25" s="2" t="s">
        <v>267</v>
      </c>
      <c r="F25" s="2" t="s">
        <v>509</v>
      </c>
      <c r="G25" s="2" t="s">
        <v>510</v>
      </c>
      <c r="H25" s="2" t="s">
        <v>1181</v>
      </c>
      <c r="I25" s="32">
        <v>39676</v>
      </c>
      <c r="J25" s="2" t="s">
        <v>364</v>
      </c>
      <c r="K25" s="2">
        <v>42413</v>
      </c>
      <c r="L25" s="2" t="s">
        <v>5</v>
      </c>
      <c r="M25" s="5"/>
      <c r="P25" s="10"/>
    </row>
    <row r="26" spans="1:16" x14ac:dyDescent="0.25">
      <c r="A26" s="5">
        <v>24</v>
      </c>
      <c r="B26" s="11">
        <v>3807</v>
      </c>
      <c r="C26" s="2" t="s">
        <v>68</v>
      </c>
      <c r="D26" s="2" t="s">
        <v>1182</v>
      </c>
      <c r="E26" s="4" t="s">
        <v>267</v>
      </c>
      <c r="F26" s="2" t="s">
        <v>560</v>
      </c>
      <c r="G26" s="4" t="s">
        <v>1183</v>
      </c>
      <c r="H26" s="2" t="s">
        <v>1184</v>
      </c>
      <c r="I26" s="70">
        <v>41787</v>
      </c>
      <c r="J26" s="2" t="s">
        <v>563</v>
      </c>
      <c r="K26" s="2">
        <v>10324</v>
      </c>
      <c r="L26" s="2" t="s">
        <v>5</v>
      </c>
      <c r="M26" s="31" t="s">
        <v>1185</v>
      </c>
    </row>
    <row r="27" spans="1:16" x14ac:dyDescent="0.25">
      <c r="A27" s="5">
        <v>25</v>
      </c>
      <c r="B27" s="21">
        <v>3336</v>
      </c>
      <c r="C27" s="14" t="s">
        <v>350</v>
      </c>
      <c r="D27" s="4" t="s">
        <v>1186</v>
      </c>
      <c r="E27" s="4" t="s">
        <v>267</v>
      </c>
      <c r="F27" s="4" t="s">
        <v>1</v>
      </c>
      <c r="G27" s="4" t="s">
        <v>1187</v>
      </c>
      <c r="H27" s="2" t="s">
        <v>1188</v>
      </c>
      <c r="I27" s="32">
        <v>40794</v>
      </c>
      <c r="J27" s="2" t="s">
        <v>522</v>
      </c>
      <c r="K27" s="2">
        <v>1223</v>
      </c>
      <c r="L27" s="4" t="s">
        <v>5</v>
      </c>
      <c r="M27" s="10" t="s">
        <v>1189</v>
      </c>
    </row>
    <row r="28" spans="1:16" x14ac:dyDescent="0.25">
      <c r="A28" s="5">
        <v>26</v>
      </c>
      <c r="B28" s="21">
        <v>3843</v>
      </c>
      <c r="C28" s="5"/>
      <c r="D28" s="5"/>
      <c r="E28" s="14" t="s">
        <v>501</v>
      </c>
      <c r="F28" s="5"/>
      <c r="G28" s="5"/>
      <c r="H28" s="5"/>
      <c r="I28" s="5"/>
      <c r="J28" s="5"/>
      <c r="K28" s="5"/>
      <c r="L28" s="5"/>
      <c r="M28" s="5"/>
    </row>
    <row r="29" spans="1:16" x14ac:dyDescent="0.25">
      <c r="A29" s="5">
        <v>27</v>
      </c>
      <c r="B29" s="21">
        <v>3979</v>
      </c>
      <c r="C29" s="5"/>
      <c r="D29" s="5"/>
      <c r="E29" s="14" t="s">
        <v>501</v>
      </c>
      <c r="F29" s="5"/>
      <c r="G29" s="5"/>
      <c r="H29" s="5"/>
      <c r="I29" s="5"/>
      <c r="J29" s="5"/>
      <c r="K29" s="5"/>
      <c r="L29" s="5"/>
      <c r="M29" s="5"/>
    </row>
    <row r="30" spans="1:16" x14ac:dyDescent="0.25">
      <c r="A30" s="5">
        <v>28</v>
      </c>
      <c r="B30" s="21">
        <v>3827</v>
      </c>
      <c r="C30" s="14" t="s">
        <v>68</v>
      </c>
      <c r="D30" s="14" t="s">
        <v>759</v>
      </c>
      <c r="E30" s="14" t="s">
        <v>267</v>
      </c>
      <c r="F30" s="14" t="s">
        <v>509</v>
      </c>
      <c r="G30" s="14" t="s">
        <v>523</v>
      </c>
      <c r="H30" s="14" t="s">
        <v>1190</v>
      </c>
      <c r="I30" s="69">
        <v>41851</v>
      </c>
      <c r="J30" s="14" t="s">
        <v>364</v>
      </c>
      <c r="K30" s="14">
        <v>76501</v>
      </c>
      <c r="L30" s="2" t="s">
        <v>5</v>
      </c>
      <c r="M30" s="16" t="s">
        <v>1191</v>
      </c>
    </row>
    <row r="31" spans="1:16" x14ac:dyDescent="0.25">
      <c r="A31" s="5">
        <v>29</v>
      </c>
      <c r="B31" s="21">
        <v>3832</v>
      </c>
      <c r="C31" s="2" t="s">
        <v>23</v>
      </c>
      <c r="D31" s="2" t="s">
        <v>876</v>
      </c>
      <c r="E31" s="4" t="s">
        <v>267</v>
      </c>
      <c r="F31" s="2" t="s">
        <v>1</v>
      </c>
      <c r="G31" s="4" t="s">
        <v>1192</v>
      </c>
      <c r="H31" s="2" t="s">
        <v>1193</v>
      </c>
      <c r="I31" s="70"/>
      <c r="J31" s="2" t="s">
        <v>364</v>
      </c>
      <c r="K31" s="2"/>
      <c r="L31" s="2" t="s">
        <v>5</v>
      </c>
      <c r="M31" s="31" t="s">
        <v>1194</v>
      </c>
    </row>
    <row r="32" spans="1:16" x14ac:dyDescent="0.25">
      <c r="A32" s="5">
        <v>30</v>
      </c>
      <c r="B32" s="72">
        <v>3772</v>
      </c>
      <c r="C32" s="56" t="s">
        <v>697</v>
      </c>
      <c r="D32" s="56" t="s">
        <v>723</v>
      </c>
      <c r="E32" s="55" t="s">
        <v>669</v>
      </c>
      <c r="F32" s="56" t="s">
        <v>855</v>
      </c>
      <c r="G32" s="55" t="s">
        <v>1205</v>
      </c>
      <c r="H32" s="56" t="s">
        <v>1206</v>
      </c>
      <c r="I32" s="73">
        <v>41696</v>
      </c>
      <c r="J32" s="56" t="s">
        <v>364</v>
      </c>
      <c r="K32" s="56">
        <v>74446</v>
      </c>
      <c r="L32" s="56" t="s">
        <v>5</v>
      </c>
      <c r="M32" s="74" t="s">
        <v>1207</v>
      </c>
    </row>
    <row r="33" spans="1:13" x14ac:dyDescent="0.25">
      <c r="A33" s="5">
        <v>31</v>
      </c>
      <c r="B33" s="21">
        <v>3347</v>
      </c>
      <c r="C33" s="2" t="s">
        <v>352</v>
      </c>
      <c r="D33" s="4" t="s">
        <v>809</v>
      </c>
      <c r="E33" s="4" t="s">
        <v>669</v>
      </c>
      <c r="F33" s="4" t="s">
        <v>1</v>
      </c>
      <c r="G33" s="4" t="s">
        <v>1208</v>
      </c>
      <c r="H33" s="2" t="s">
        <v>1209</v>
      </c>
      <c r="I33" s="32">
        <v>40828</v>
      </c>
      <c r="J33" s="2" t="s">
        <v>522</v>
      </c>
      <c r="K33" s="2">
        <v>1253</v>
      </c>
      <c r="L33" s="4" t="s">
        <v>5</v>
      </c>
      <c r="M33" s="10" t="s">
        <v>1210</v>
      </c>
    </row>
    <row r="34" spans="1:13" x14ac:dyDescent="0.25">
      <c r="A34" s="5">
        <v>32</v>
      </c>
      <c r="B34" s="72">
        <v>3553</v>
      </c>
      <c r="C34" s="2" t="s">
        <v>352</v>
      </c>
      <c r="D34" s="56" t="s">
        <v>1211</v>
      </c>
      <c r="E34" s="4" t="s">
        <v>669</v>
      </c>
      <c r="F34" s="56" t="s">
        <v>560</v>
      </c>
      <c r="G34" s="55" t="s">
        <v>1212</v>
      </c>
      <c r="H34" s="56" t="s">
        <v>1213</v>
      </c>
      <c r="I34" s="73">
        <v>41373</v>
      </c>
      <c r="J34" s="56" t="s">
        <v>563</v>
      </c>
      <c r="K34" s="56">
        <v>8583</v>
      </c>
      <c r="L34" s="56" t="s">
        <v>5</v>
      </c>
      <c r="M34" s="74" t="s">
        <v>1214</v>
      </c>
    </row>
    <row r="35" spans="1:13" x14ac:dyDescent="0.25">
      <c r="A35" s="5">
        <v>33</v>
      </c>
      <c r="B35" s="75">
        <v>3873</v>
      </c>
      <c r="C35" s="56" t="s">
        <v>697</v>
      </c>
      <c r="D35" s="56" t="s">
        <v>825</v>
      </c>
      <c r="E35" s="56" t="s">
        <v>669</v>
      </c>
      <c r="F35" s="56" t="s">
        <v>1</v>
      </c>
      <c r="G35" s="55" t="s">
        <v>1253</v>
      </c>
      <c r="H35" s="56" t="s">
        <v>1254</v>
      </c>
      <c r="I35" s="73">
        <v>42193</v>
      </c>
      <c r="J35" s="56" t="s">
        <v>364</v>
      </c>
      <c r="K35" s="56">
        <v>80321</v>
      </c>
      <c r="L35" s="56" t="s">
        <v>5</v>
      </c>
      <c r="M35" s="74" t="s">
        <v>787</v>
      </c>
    </row>
    <row r="36" spans="1:13" x14ac:dyDescent="0.25">
      <c r="A36" s="5">
        <v>34</v>
      </c>
      <c r="B36" s="72">
        <v>3568</v>
      </c>
      <c r="C36" s="59" t="s">
        <v>697</v>
      </c>
      <c r="D36" s="56" t="s">
        <v>1207</v>
      </c>
      <c r="E36" s="55" t="s">
        <v>669</v>
      </c>
      <c r="F36" s="56" t="s">
        <v>560</v>
      </c>
      <c r="G36" s="55" t="s">
        <v>1212</v>
      </c>
      <c r="H36" s="56" t="s">
        <v>1255</v>
      </c>
      <c r="I36" s="73">
        <v>41429</v>
      </c>
      <c r="J36" s="56" t="s">
        <v>563</v>
      </c>
      <c r="K36" s="56">
        <v>8801</v>
      </c>
      <c r="L36" s="56" t="s">
        <v>5</v>
      </c>
      <c r="M36" s="74" t="s">
        <v>1256</v>
      </c>
    </row>
    <row r="37" spans="1:13" x14ac:dyDescent="0.25">
      <c r="A37" s="5">
        <v>35</v>
      </c>
      <c r="B37" s="54">
        <v>3080</v>
      </c>
      <c r="C37" s="59" t="s">
        <v>697</v>
      </c>
      <c r="D37" s="55" t="s">
        <v>753</v>
      </c>
      <c r="E37" s="55" t="s">
        <v>669</v>
      </c>
      <c r="F37" s="55" t="s">
        <v>509</v>
      </c>
      <c r="G37" s="55" t="s">
        <v>510</v>
      </c>
      <c r="H37" s="56" t="s">
        <v>1257</v>
      </c>
      <c r="I37" s="76">
        <v>40253</v>
      </c>
      <c r="J37" s="56" t="s">
        <v>364</v>
      </c>
      <c r="K37" s="56">
        <v>51762</v>
      </c>
      <c r="L37" s="55" t="s">
        <v>5</v>
      </c>
      <c r="M37" s="57" t="s">
        <v>1258</v>
      </c>
    </row>
    <row r="38" spans="1:13" x14ac:dyDescent="0.25">
      <c r="A38" s="5">
        <v>36</v>
      </c>
      <c r="B38" s="21">
        <v>3752</v>
      </c>
      <c r="C38" s="2" t="s">
        <v>697</v>
      </c>
      <c r="D38" s="2" t="s">
        <v>1259</v>
      </c>
      <c r="E38" s="4" t="s">
        <v>669</v>
      </c>
      <c r="F38" s="2" t="s">
        <v>1</v>
      </c>
      <c r="G38" s="4" t="s">
        <v>516</v>
      </c>
      <c r="H38" s="2" t="s">
        <v>1260</v>
      </c>
      <c r="I38" s="70">
        <v>41634</v>
      </c>
      <c r="J38" s="2" t="s">
        <v>364</v>
      </c>
      <c r="K38" s="2">
        <v>73731</v>
      </c>
      <c r="L38" s="2" t="s">
        <v>5</v>
      </c>
      <c r="M38" s="31" t="s">
        <v>1256</v>
      </c>
    </row>
    <row r="39" spans="1:13" x14ac:dyDescent="0.25">
      <c r="A39" s="5">
        <v>37</v>
      </c>
      <c r="B39" s="21">
        <v>2452</v>
      </c>
      <c r="C39" s="2" t="s">
        <v>697</v>
      </c>
      <c r="D39" s="4" t="s">
        <v>756</v>
      </c>
      <c r="E39" s="4" t="s">
        <v>669</v>
      </c>
      <c r="F39" s="4" t="s">
        <v>1</v>
      </c>
      <c r="G39" s="4" t="s">
        <v>1273</v>
      </c>
      <c r="H39" s="4" t="s">
        <v>1274</v>
      </c>
      <c r="I39" s="6" t="s">
        <v>866</v>
      </c>
      <c r="J39" s="4" t="s">
        <v>866</v>
      </c>
      <c r="K39" s="4" t="s">
        <v>866</v>
      </c>
      <c r="L39" s="4" t="s">
        <v>5</v>
      </c>
    </row>
    <row r="40" spans="1:13" x14ac:dyDescent="0.25">
      <c r="A40" s="5">
        <v>38</v>
      </c>
      <c r="B40" s="39">
        <v>3127</v>
      </c>
      <c r="C40" s="2" t="s">
        <v>697</v>
      </c>
      <c r="D40" s="2" t="s">
        <v>544</v>
      </c>
      <c r="E40" s="2" t="s">
        <v>669</v>
      </c>
      <c r="F40" s="2" t="s">
        <v>1</v>
      </c>
      <c r="G40" s="40" t="s">
        <v>1275</v>
      </c>
      <c r="H40" s="71" t="s">
        <v>1276</v>
      </c>
      <c r="I40" s="32">
        <v>40345</v>
      </c>
      <c r="J40" s="2" t="s">
        <v>364</v>
      </c>
      <c r="K40" s="2">
        <v>53363</v>
      </c>
      <c r="L40" s="5"/>
      <c r="M40" s="60"/>
    </row>
    <row r="41" spans="1:13" x14ac:dyDescent="0.25">
      <c r="A41" s="5">
        <v>39</v>
      </c>
      <c r="B41" s="21">
        <v>3839</v>
      </c>
      <c r="C41" s="14" t="s">
        <v>350</v>
      </c>
      <c r="D41" s="2" t="s">
        <v>878</v>
      </c>
      <c r="E41" s="4" t="s">
        <v>669</v>
      </c>
      <c r="F41" s="2" t="s">
        <v>1</v>
      </c>
      <c r="G41" s="4" t="s">
        <v>516</v>
      </c>
      <c r="H41" s="2" t="s">
        <v>1295</v>
      </c>
      <c r="I41" s="70" t="s">
        <v>1296</v>
      </c>
      <c r="J41" s="2" t="s">
        <v>364</v>
      </c>
      <c r="K41" s="2">
        <v>77677</v>
      </c>
      <c r="L41" s="2" t="s">
        <v>5</v>
      </c>
      <c r="M41" s="31" t="s">
        <v>1297</v>
      </c>
    </row>
  </sheetData>
  <autoFilter ref="B2:M41"/>
  <conditionalFormatting sqref="B1:B38 B40 B42:B1048576">
    <cfRule type="duplicateValues" dxfId="2" priority="2"/>
    <cfRule type="duplicateValues" dxfId="1" priority="3"/>
  </conditionalFormatting>
  <conditionalFormatting sqref="B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"/>
  <sheetViews>
    <sheetView workbookViewId="0">
      <selection activeCell="E10" sqref="E10"/>
    </sheetView>
  </sheetViews>
  <sheetFormatPr baseColWidth="10" defaultRowHeight="15" x14ac:dyDescent="0.25"/>
  <cols>
    <col min="1" max="1" width="6.5703125" bestFit="1" customWidth="1"/>
    <col min="2" max="2" width="8" bestFit="1" customWidth="1"/>
    <col min="3" max="3" width="11.7109375" bestFit="1" customWidth="1"/>
    <col min="4" max="4" width="5.140625" bestFit="1" customWidth="1"/>
    <col min="5" max="5" width="9.5703125" bestFit="1" customWidth="1"/>
    <col min="6" max="6" width="20.5703125" bestFit="1" customWidth="1"/>
    <col min="7" max="7" width="13.7109375" bestFit="1" customWidth="1"/>
    <col min="8" max="8" width="10.140625" bestFit="1" customWidth="1"/>
    <col min="9" max="9" width="11.7109375" bestFit="1" customWidth="1"/>
    <col min="10" max="10" width="7.28515625" bestFit="1" customWidth="1"/>
    <col min="11" max="11" width="6.28515625" bestFit="1" customWidth="1"/>
    <col min="12" max="12" width="22.5703125" bestFit="1" customWidth="1"/>
  </cols>
  <sheetData>
    <row r="4" spans="1:12" ht="22.5" x14ac:dyDescent="0.25">
      <c r="A4" s="38" t="s">
        <v>542</v>
      </c>
      <c r="B4" s="33" t="s">
        <v>8</v>
      </c>
      <c r="C4" s="33" t="s">
        <v>543</v>
      </c>
      <c r="D4" s="33" t="s">
        <v>10</v>
      </c>
      <c r="E4" s="34" t="s">
        <v>11</v>
      </c>
      <c r="F4" s="35" t="s">
        <v>377</v>
      </c>
      <c r="G4" s="36" t="s">
        <v>12</v>
      </c>
      <c r="H4" s="33" t="s">
        <v>17</v>
      </c>
      <c r="I4" s="34" t="s">
        <v>18</v>
      </c>
      <c r="J4" s="33" t="s">
        <v>19</v>
      </c>
      <c r="K4" s="33" t="s">
        <v>20</v>
      </c>
      <c r="L4" s="34" t="s">
        <v>21</v>
      </c>
    </row>
    <row r="5" spans="1:12" x14ac:dyDescent="0.25">
      <c r="A5" s="105">
        <v>2800</v>
      </c>
      <c r="B5" s="98" t="s">
        <v>538</v>
      </c>
      <c r="C5" s="98" t="s">
        <v>544</v>
      </c>
      <c r="D5" s="98" t="s">
        <v>545</v>
      </c>
      <c r="E5" s="98" t="s">
        <v>1</v>
      </c>
      <c r="F5" s="99" t="s">
        <v>546</v>
      </c>
      <c r="G5" s="98" t="s">
        <v>547</v>
      </c>
      <c r="H5" s="100">
        <v>39484</v>
      </c>
      <c r="I5" s="98" t="s">
        <v>364</v>
      </c>
      <c r="J5" s="98">
        <v>39291</v>
      </c>
      <c r="K5" s="101"/>
      <c r="L5" s="101"/>
    </row>
    <row r="6" spans="1:12" x14ac:dyDescent="0.25">
      <c r="A6" s="106">
        <v>3419</v>
      </c>
      <c r="B6" s="98" t="s">
        <v>23</v>
      </c>
      <c r="C6" s="98" t="s">
        <v>544</v>
      </c>
      <c r="D6" s="98" t="s">
        <v>545</v>
      </c>
      <c r="E6" s="98" t="s">
        <v>1</v>
      </c>
      <c r="F6" s="99" t="s">
        <v>1195</v>
      </c>
      <c r="G6" s="102" t="s">
        <v>1196</v>
      </c>
      <c r="H6" s="100">
        <v>40978</v>
      </c>
      <c r="I6" s="98" t="s">
        <v>4</v>
      </c>
      <c r="J6" s="98">
        <v>64405</v>
      </c>
      <c r="K6" s="103"/>
      <c r="L6" s="98" t="s">
        <v>1197</v>
      </c>
    </row>
    <row r="7" spans="1:12" x14ac:dyDescent="0.25">
      <c r="A7" s="107">
        <v>3273</v>
      </c>
      <c r="B7" s="98" t="s">
        <v>151</v>
      </c>
      <c r="C7" s="98" t="s">
        <v>544</v>
      </c>
      <c r="D7" s="98" t="s">
        <v>212</v>
      </c>
      <c r="E7" s="98" t="s">
        <v>1</v>
      </c>
      <c r="F7" s="99" t="s">
        <v>1243</v>
      </c>
      <c r="G7" s="102" t="s">
        <v>1244</v>
      </c>
      <c r="H7" s="100">
        <v>40669</v>
      </c>
      <c r="I7" s="98" t="s">
        <v>364</v>
      </c>
      <c r="J7" s="98">
        <v>59086</v>
      </c>
      <c r="K7" s="103"/>
      <c r="L7" s="104" t="s">
        <v>1245</v>
      </c>
    </row>
    <row r="8" spans="1:12" x14ac:dyDescent="0.25">
      <c r="A8" s="107">
        <v>3556</v>
      </c>
      <c r="B8" s="98" t="s">
        <v>703</v>
      </c>
      <c r="C8" s="98" t="s">
        <v>1246</v>
      </c>
      <c r="D8" s="98" t="s">
        <v>669</v>
      </c>
      <c r="E8" s="98" t="s">
        <v>1247</v>
      </c>
      <c r="F8" s="99" t="s">
        <v>1248</v>
      </c>
      <c r="G8" s="102" t="s">
        <v>1249</v>
      </c>
      <c r="H8" s="100">
        <v>41389</v>
      </c>
      <c r="I8" s="98" t="s">
        <v>364</v>
      </c>
      <c r="J8" s="98">
        <v>70288</v>
      </c>
      <c r="K8" s="103" t="s">
        <v>5</v>
      </c>
      <c r="L8" s="98"/>
    </row>
    <row r="9" spans="1:12" x14ac:dyDescent="0.25">
      <c r="A9" s="108">
        <v>2350</v>
      </c>
      <c r="B9" s="101" t="s">
        <v>703</v>
      </c>
      <c r="C9" s="101" t="s">
        <v>1246</v>
      </c>
      <c r="D9" s="101" t="s">
        <v>669</v>
      </c>
      <c r="E9" s="101" t="s">
        <v>1250</v>
      </c>
      <c r="F9" s="101" t="s">
        <v>1251</v>
      </c>
      <c r="G9" s="101" t="s">
        <v>1252</v>
      </c>
      <c r="H9" s="100" t="s">
        <v>866</v>
      </c>
      <c r="I9" s="101" t="s">
        <v>866</v>
      </c>
      <c r="J9" s="101" t="s">
        <v>866</v>
      </c>
      <c r="K9" s="101" t="s">
        <v>5</v>
      </c>
      <c r="L9" s="101"/>
    </row>
    <row r="10" spans="1:12" x14ac:dyDescent="0.25">
      <c r="A10" s="109">
        <v>3557</v>
      </c>
      <c r="B10" s="98" t="s">
        <v>703</v>
      </c>
      <c r="C10" s="98" t="s">
        <v>1246</v>
      </c>
      <c r="D10" s="98" t="s">
        <v>669</v>
      </c>
      <c r="E10" s="98" t="s">
        <v>1247</v>
      </c>
      <c r="F10" s="99" t="s">
        <v>1248</v>
      </c>
      <c r="G10" s="102" t="s">
        <v>1261</v>
      </c>
      <c r="H10" s="100">
        <v>41389</v>
      </c>
      <c r="I10" s="98" t="s">
        <v>364</v>
      </c>
      <c r="J10" s="98">
        <v>70288</v>
      </c>
      <c r="K10" s="103" t="s">
        <v>5</v>
      </c>
      <c r="L10" s="98" t="s">
        <v>1258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"/>
  <sheetViews>
    <sheetView workbookViewId="0">
      <selection activeCell="G26" sqref="G26"/>
    </sheetView>
  </sheetViews>
  <sheetFormatPr baseColWidth="10" defaultRowHeight="15" x14ac:dyDescent="0.25"/>
  <cols>
    <col min="1" max="1" width="6.5703125" bestFit="1" customWidth="1"/>
    <col min="2" max="2" width="9.140625" bestFit="1" customWidth="1"/>
    <col min="3" max="3" width="8" bestFit="1" customWidth="1"/>
    <col min="4" max="4" width="6.140625" bestFit="1" customWidth="1"/>
    <col min="5" max="5" width="5.140625" bestFit="1" customWidth="1"/>
    <col min="6" max="6" width="6.140625" bestFit="1" customWidth="1"/>
    <col min="7" max="7" width="32.85546875" bestFit="1" customWidth="1"/>
    <col min="8" max="8" width="14.140625" bestFit="1" customWidth="1"/>
    <col min="9" max="9" width="9.85546875" bestFit="1" customWidth="1"/>
    <col min="10" max="10" width="9.28515625" bestFit="1" customWidth="1"/>
    <col min="11" max="11" width="7.28515625" bestFit="1" customWidth="1"/>
    <col min="12" max="12" width="6.28515625" bestFit="1" customWidth="1"/>
    <col min="13" max="13" width="12.85546875" bestFit="1" customWidth="1"/>
  </cols>
  <sheetData>
    <row r="3" spans="1:13" ht="22.5" x14ac:dyDescent="0.25">
      <c r="A3" s="7" t="s">
        <v>542</v>
      </c>
      <c r="B3" s="22" t="s">
        <v>1262</v>
      </c>
      <c r="C3" s="9" t="s">
        <v>8</v>
      </c>
      <c r="D3" s="9" t="s">
        <v>543</v>
      </c>
      <c r="E3" s="9" t="s">
        <v>10</v>
      </c>
      <c r="F3" s="8" t="s">
        <v>11</v>
      </c>
      <c r="G3" s="23" t="s">
        <v>377</v>
      </c>
      <c r="H3" s="24" t="s">
        <v>12</v>
      </c>
      <c r="I3" s="9" t="s">
        <v>17</v>
      </c>
      <c r="J3" s="8" t="s">
        <v>18</v>
      </c>
      <c r="K3" s="9" t="s">
        <v>19</v>
      </c>
      <c r="L3" s="9" t="s">
        <v>20</v>
      </c>
      <c r="M3" s="8" t="s">
        <v>21</v>
      </c>
    </row>
    <row r="4" spans="1:13" x14ac:dyDescent="0.25">
      <c r="A4" s="21">
        <v>2953</v>
      </c>
      <c r="B4" s="58"/>
      <c r="C4" s="4" t="s">
        <v>538</v>
      </c>
      <c r="D4" s="4" t="s">
        <v>1263</v>
      </c>
      <c r="E4" s="4" t="s">
        <v>545</v>
      </c>
      <c r="F4" s="4" t="s">
        <v>1264</v>
      </c>
      <c r="G4" s="77" t="s">
        <v>1265</v>
      </c>
      <c r="H4" s="4" t="s">
        <v>1266</v>
      </c>
      <c r="I4" s="6">
        <v>39973</v>
      </c>
      <c r="J4" s="4" t="s">
        <v>364</v>
      </c>
      <c r="K4" s="4">
        <v>47159</v>
      </c>
      <c r="L4" s="4" t="s">
        <v>5</v>
      </c>
      <c r="M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17"/>
  <sheetViews>
    <sheetView topLeftCell="A353" workbookViewId="0">
      <selection activeCell="C268" sqref="C268"/>
    </sheetView>
  </sheetViews>
  <sheetFormatPr baseColWidth="10" defaultRowHeight="15" x14ac:dyDescent="0.25"/>
  <sheetData>
    <row r="3" spans="3:3" x14ac:dyDescent="0.25">
      <c r="C3" t="str">
        <f>VLOOKUP(PC!J5,'[1]INVENTARIO MARZO 2018 INTUNE'!$Q$2:$S$205,2,FALSE)</f>
        <v>yleon.furukawa.com.pe</v>
      </c>
    </row>
    <row r="4" spans="3:3" x14ac:dyDescent="0.25">
      <c r="C4" t="str">
        <f>VLOOKUP(PC!J6,'[1]INVENTARIO MARZO 2018 INTUNE'!$Q$2:$S$205,2,FALSE)</f>
        <v>kegusquiza.furukawa.com.pe</v>
      </c>
    </row>
    <row r="5" spans="3:3" x14ac:dyDescent="0.25">
      <c r="C5" t="str">
        <f>VLOOKUP(PC!J7,'[1]INVENTARIO MARZO 2018 INTUNE'!$Q$2:$S$205,2,FALSE)</f>
        <v>sokuma.furukawa.com.pe</v>
      </c>
    </row>
    <row r="6" spans="3:3" x14ac:dyDescent="0.25">
      <c r="C6" t="str">
        <f>VLOOKUP(PC!J8,'[1]INVENTARIO MARZO 2018 INTUNE'!$Q$2:$S$205,2,FALSE)</f>
        <v>rampuero-m.furukawa.com.pe</v>
      </c>
    </row>
    <row r="7" spans="3:3" x14ac:dyDescent="0.25">
      <c r="C7" t="str">
        <f>VLOOKUP(PC!J9,'[1]INVENTARIO MARZO 2018 INTUNE'!$Q$2:$S$205,2,FALSE)</f>
        <v>lcastillo.furukawa.com.pe</v>
      </c>
    </row>
    <row r="8" spans="3:3" x14ac:dyDescent="0.25">
      <c r="C8" t="str">
        <f>VLOOKUP(PC!J10,'[1]INVENTARIO MARZO 2018 INTUNE'!$Q$2:$S$205,2,FALSE)</f>
        <v>lmiyoshi.furukawa.com.pe</v>
      </c>
    </row>
    <row r="9" spans="3:3" x14ac:dyDescent="0.25">
      <c r="C9" t="str">
        <f>VLOOKUP(PC!J11,'[1]INVENTARIO MARZO 2018 INTUNE'!$Q$2:$S$205,2,FALSE)</f>
        <v>asalazar.furukawa.com.pe</v>
      </c>
    </row>
    <row r="10" spans="3:3" x14ac:dyDescent="0.25">
      <c r="C10" t="str">
        <f>VLOOKUP(PC!J12,'[1]INVENTARIO MARZO 2018 INTUNE'!$Q$2:$S$205,2,FALSE)</f>
        <v>mbenzo-m.furukawa.com.pe</v>
      </c>
    </row>
    <row r="11" spans="3:3" x14ac:dyDescent="0.25">
      <c r="C11" t="str">
        <f>VLOOKUP(PC!J13,'[1]INVENTARIO MARZO 2018 INTUNE'!$Q$2:$S$205,2,FALSE)</f>
        <v>yrojas.furukawa.com.pe</v>
      </c>
    </row>
    <row r="12" spans="3:3" x14ac:dyDescent="0.25">
      <c r="C12" t="str">
        <f>VLOOKUP(PC!J14,'[1]INVENTARIO MARZO 2018 INTUNE'!$Q$2:$S$205,2,FALSE)</f>
        <v>lcallupe.furukawa.com.pe</v>
      </c>
    </row>
    <row r="13" spans="3:3" x14ac:dyDescent="0.25">
      <c r="C13" t="e">
        <f>VLOOKUP(PC!J15,'[1]INVENTARIO MARZO 2018 INTUNE'!$Q$2:$S$205,2,FALSE)</f>
        <v>#N/A</v>
      </c>
    </row>
    <row r="14" spans="3:3" x14ac:dyDescent="0.25">
      <c r="C14" t="str">
        <f>VLOOKUP(PC!J16,'[1]INVENTARIO MARZO 2018 INTUNE'!$Q$2:$S$205,2,FALSE)</f>
        <v>tcapcha.furukawa.com.pe</v>
      </c>
    </row>
    <row r="15" spans="3:3" x14ac:dyDescent="0.25">
      <c r="C15" t="e">
        <f>VLOOKUP(PC!J17,'[1]INVENTARIO MARZO 2018 INTUNE'!$Q$2:$S$205,2,FALSE)</f>
        <v>#N/A</v>
      </c>
    </row>
    <row r="16" spans="3:3" x14ac:dyDescent="0.25">
      <c r="C16" t="str">
        <f>VLOOKUP(PC!J18,'[1]INVENTARIO MARZO 2018 INTUNE'!$Q$2:$S$205,2,FALSE)</f>
        <v>maguirre.furukawa.com.pe</v>
      </c>
    </row>
    <row r="17" spans="3:3" x14ac:dyDescent="0.25">
      <c r="C17" t="str">
        <f>VLOOKUP(PC!J19,'[1]INVENTARIO MARZO 2018 INTUNE'!$Q$2:$S$205,2,FALSE)</f>
        <v>jnakasone.furukawa.com.pe</v>
      </c>
    </row>
    <row r="18" spans="3:3" x14ac:dyDescent="0.25">
      <c r="C18" t="e">
        <f>VLOOKUP(PC!J20,'[1]INVENTARIO MARZO 2018 INTUNE'!$Q$2:$S$205,2,FALSE)</f>
        <v>#N/A</v>
      </c>
    </row>
    <row r="19" spans="3:3" x14ac:dyDescent="0.25">
      <c r="C19" t="str">
        <f>VLOOKUP(PC!J21,'[1]INVENTARIO MARZO 2018 INTUNE'!$Q$2:$S$205,2,FALSE)</f>
        <v>jayala.furukawa.com.pe</v>
      </c>
    </row>
    <row r="20" spans="3:3" x14ac:dyDescent="0.25">
      <c r="C20" t="e">
        <f>VLOOKUP(PC!J22,'[1]INVENTARIO MARZO 2018 INTUNE'!$Q$2:$S$205,2,FALSE)</f>
        <v>#N/A</v>
      </c>
    </row>
    <row r="21" spans="3:3" x14ac:dyDescent="0.25">
      <c r="C21" t="str">
        <f>VLOOKUP(PC!J23,'[1]INVENTARIO MARZO 2018 INTUNE'!$Q$2:$S$205,2,FALSE)</f>
        <v>ppanta.furukawa.com.pe</v>
      </c>
    </row>
    <row r="22" spans="3:3" x14ac:dyDescent="0.25">
      <c r="C22" t="e">
        <f>VLOOKUP(PC!J24,'[1]INVENTARIO MARZO 2018 INTUNE'!$Q$2:$S$205,2,FALSE)</f>
        <v>#N/A</v>
      </c>
    </row>
    <row r="23" spans="3:3" x14ac:dyDescent="0.25">
      <c r="C23" t="str">
        <f>VLOOKUP(PC!J25,'[1]INVENTARIO MARZO 2018 INTUNE'!$Q$2:$S$205,2,FALSE)</f>
        <v>pc1ofisis.furukawa.com.pe</v>
      </c>
    </row>
    <row r="24" spans="3:3" x14ac:dyDescent="0.25">
      <c r="C24" t="e">
        <f>VLOOKUP(PC!J26,'[1]INVENTARIO MARZO 2018 INTUNE'!$Q$2:$S$205,2,FALSE)</f>
        <v>#N/A</v>
      </c>
    </row>
    <row r="25" spans="3:3" x14ac:dyDescent="0.25">
      <c r="C25" t="e">
        <f>VLOOKUP(PC!J27,'[1]INVENTARIO MARZO 2018 INTUNE'!$Q$2:$S$205,2,FALSE)</f>
        <v>#N/A</v>
      </c>
    </row>
    <row r="26" spans="3:3" x14ac:dyDescent="0.25">
      <c r="C26" t="str">
        <f>VLOOKUP(PC!J28,'[1]INVENTARIO MARZO 2018 INTUNE'!$Q$2:$S$205,2,FALSE)</f>
        <v>btoma.furukawa.com.pe</v>
      </c>
    </row>
    <row r="27" spans="3:3" x14ac:dyDescent="0.25">
      <c r="C27" t="str">
        <f>VLOOKUP(PC!J29,'[1]INVENTARIO MARZO 2018 INTUNE'!$Q$2:$S$205,2,FALSE)</f>
        <v>aflores.furukawa.com.pe</v>
      </c>
    </row>
    <row r="28" spans="3:3" x14ac:dyDescent="0.25">
      <c r="C28" t="str">
        <f>VLOOKUP(PC!J30,'[1]INVENTARIO MARZO 2018 INTUNE'!$Q$2:$S$205,2,FALSE)</f>
        <v>jportillo.furukawa.com.pe</v>
      </c>
    </row>
    <row r="29" spans="3:3" x14ac:dyDescent="0.25">
      <c r="C29" t="e">
        <f>VLOOKUP(PC!J31,'[1]INVENTARIO MARZO 2018 INTUNE'!$Q$2:$S$205,2,FALSE)</f>
        <v>#N/A</v>
      </c>
    </row>
    <row r="30" spans="3:3" x14ac:dyDescent="0.25">
      <c r="C30" t="str">
        <f>VLOOKUP(PC!J32,'[1]INVENTARIO MARZO 2018 INTUNE'!$Q$2:$S$205,2,FALSE)</f>
        <v>ihuertas.furukawa.com.pe</v>
      </c>
    </row>
    <row r="31" spans="3:3" x14ac:dyDescent="0.25">
      <c r="C31" t="e">
        <f>VLOOKUP(PC!J33,'[1]INVENTARIO MARZO 2018 INTUNE'!$Q$2:$S$205,2,FALSE)</f>
        <v>#N/A</v>
      </c>
    </row>
    <row r="32" spans="3:3" x14ac:dyDescent="0.25">
      <c r="C32" t="str">
        <f>VLOOKUP(PC!J34,'[1]INVENTARIO MARZO 2018 INTUNE'!$Q$2:$S$205,2,FALSE)</f>
        <v>cmellado.furukawa.com.pe</v>
      </c>
    </row>
    <row r="33" spans="3:3" x14ac:dyDescent="0.25">
      <c r="C33" t="str">
        <f>VLOOKUP(PC!J35,'[1]INVENTARIO MARZO 2018 INTUNE'!$Q$2:$S$205,2,FALSE)</f>
        <v>fhuaman.furukawa.com.pe</v>
      </c>
    </row>
    <row r="34" spans="3:3" x14ac:dyDescent="0.25">
      <c r="C34" t="str">
        <f>VLOOKUP(PC!J36,'[1]INVENTARIO MARZO 2018 INTUNE'!$Q$2:$S$205,2,FALSE)</f>
        <v>lyance.furukawa.com.pe</v>
      </c>
    </row>
    <row r="35" spans="3:3" x14ac:dyDescent="0.25">
      <c r="C35" t="e">
        <f>VLOOKUP(PC!J37,'[1]INVENTARIO MARZO 2018 INTUNE'!$Q$2:$S$205,2,FALSE)</f>
        <v>#N/A</v>
      </c>
    </row>
    <row r="36" spans="3:3" x14ac:dyDescent="0.25">
      <c r="C36" t="str">
        <f>VLOOKUP(PC!J38,'[1]INVENTARIO MARZO 2018 INTUNE'!$Q$2:$S$205,2,FALSE)</f>
        <v>igutierrez.furukawa.com.pe</v>
      </c>
    </row>
    <row r="37" spans="3:3" x14ac:dyDescent="0.25">
      <c r="C37" t="str">
        <f>VLOOKUP(PC!J39,'[1]INVENTARIO MARZO 2018 INTUNE'!$Q$2:$S$205,2,FALSE)</f>
        <v>hccahuana.furukawa.com.pe</v>
      </c>
    </row>
    <row r="38" spans="3:3" x14ac:dyDescent="0.25">
      <c r="C38" t="e">
        <f>VLOOKUP(PC!J40,'[1]INVENTARIO MARZO 2018 INTUNE'!$Q$2:$S$205,2,FALSE)</f>
        <v>#N/A</v>
      </c>
    </row>
    <row r="39" spans="3:3" x14ac:dyDescent="0.25">
      <c r="C39" t="e">
        <f>VLOOKUP(PC!J41,'[1]INVENTARIO MARZO 2018 INTUNE'!$Q$2:$S$205,2,FALSE)</f>
        <v>#N/A</v>
      </c>
    </row>
    <row r="40" spans="3:3" x14ac:dyDescent="0.25">
      <c r="C40" t="e">
        <f>VLOOKUP(PC!J42,'[1]INVENTARIO MARZO 2018 INTUNE'!$Q$2:$S$205,2,FALSE)</f>
        <v>#N/A</v>
      </c>
    </row>
    <row r="41" spans="3:3" x14ac:dyDescent="0.25">
      <c r="C41" t="str">
        <f>VLOOKUP(PC!J43,'[1]INVENTARIO MARZO 2018 INTUNE'!$Q$2:$S$205,2,FALSE)</f>
        <v>lsanchez1.furukawa.com.pe</v>
      </c>
    </row>
    <row r="42" spans="3:3" x14ac:dyDescent="0.25">
      <c r="C42" t="e">
        <f>VLOOKUP(PC!J44,'[1]INVENTARIO MARZO 2018 INTUNE'!$Q$2:$S$205,2,FALSE)</f>
        <v>#N/A</v>
      </c>
    </row>
    <row r="43" spans="3:3" x14ac:dyDescent="0.25">
      <c r="C43" t="str">
        <f>VLOOKUP(PC!J45,'[1]INVENTARIO MARZO 2018 INTUNE'!$Q$2:$S$205,2,FALSE)</f>
        <v>bvillarreal.furukawa.com.pe</v>
      </c>
    </row>
    <row r="44" spans="3:3" x14ac:dyDescent="0.25">
      <c r="C44" t="e">
        <f>VLOOKUP(PC!J46,'[1]INVENTARIO MARZO 2018 INTUNE'!$Q$2:$S$205,2,FALSE)</f>
        <v>#N/A</v>
      </c>
    </row>
    <row r="45" spans="3:3" x14ac:dyDescent="0.25">
      <c r="C45" t="str">
        <f>VLOOKUP(PC!J47,'[1]INVENTARIO MARZO 2018 INTUNE'!$Q$2:$S$205,2,FALSE)</f>
        <v>lmaehira.furukawa.com.pe</v>
      </c>
    </row>
    <row r="46" spans="3:3" x14ac:dyDescent="0.25">
      <c r="C46" t="str">
        <f>VLOOKUP(PC!J48,'[1]INVENTARIO MARZO 2018 INTUNE'!$Q$2:$S$205,2,FALSE)</f>
        <v>rpinto.furukawa.com.pe</v>
      </c>
    </row>
    <row r="47" spans="3:3" x14ac:dyDescent="0.25">
      <c r="C47" t="str">
        <f>VLOOKUP(PC!J49,'[1]INVENTARIO MARZO 2018 INTUNE'!$Q$2:$S$205,2,FALSE)</f>
        <v>rtokumoto-n.furukawa.com.pe</v>
      </c>
    </row>
    <row r="48" spans="3:3" x14ac:dyDescent="0.25">
      <c r="C48" t="e">
        <f>VLOOKUP(PC!J50,'[1]INVENTARIO MARZO 2018 INTUNE'!$Q$2:$S$205,2,FALSE)</f>
        <v>#N/A</v>
      </c>
    </row>
    <row r="49" spans="3:3" x14ac:dyDescent="0.25">
      <c r="C49" t="str">
        <f>VLOOKUP(PC!J51,'[1]INVENTARIO MARZO 2018 INTUNE'!$Q$2:$S$205,2,FALSE)</f>
        <v>jvinatea.furukawa.com.pe</v>
      </c>
    </row>
    <row r="50" spans="3:3" x14ac:dyDescent="0.25">
      <c r="C50" t="e">
        <f>VLOOKUP(PC!J52,'[1]INVENTARIO MARZO 2018 INTUNE'!$Q$2:$S$205,2,FALSE)</f>
        <v>#N/A</v>
      </c>
    </row>
    <row r="51" spans="3:3" x14ac:dyDescent="0.25">
      <c r="C51" t="str">
        <f>VLOOKUP(PC!J53,'[1]INVENTARIO MARZO 2018 INTUNE'!$Q$2:$S$205,2,FALSE)</f>
        <v>njeri.furukawa.com.pe</v>
      </c>
    </row>
    <row r="52" spans="3:3" x14ac:dyDescent="0.25">
      <c r="C52" t="str">
        <f>VLOOKUP(PC!J54,'[1]INVENTARIO MARZO 2018 INTUNE'!$Q$2:$S$205,2,FALSE)</f>
        <v>rpachas.furukawa.com.pe</v>
      </c>
    </row>
    <row r="53" spans="3:3" x14ac:dyDescent="0.25">
      <c r="C53" t="e">
        <f>VLOOKUP(PC!J55,'[1]INVENTARIO MARZO 2018 INTUNE'!$Q$2:$S$205,2,FALSE)</f>
        <v>#N/A</v>
      </c>
    </row>
    <row r="54" spans="3:3" x14ac:dyDescent="0.25">
      <c r="C54" t="str">
        <f>VLOOKUP(PC!J56,'[1]INVENTARIO MARZO 2018 INTUNE'!$Q$2:$S$205,2,FALSE)</f>
        <v>ggarcia.furukawa.com.pe</v>
      </c>
    </row>
    <row r="55" spans="3:3" x14ac:dyDescent="0.25">
      <c r="C55" t="e">
        <f>VLOOKUP(PC!J57,'[1]INVENTARIO MARZO 2018 INTUNE'!$Q$2:$S$205,2,FALSE)</f>
        <v>#N/A</v>
      </c>
    </row>
    <row r="56" spans="3:3" x14ac:dyDescent="0.25">
      <c r="C56" t="str">
        <f>VLOOKUP(PC!J58,'[1]INVENTARIO MARZO 2018 INTUNE'!$Q$2:$S$205,2,FALSE)</f>
        <v>eperez.furukawa.com.pe</v>
      </c>
    </row>
    <row r="57" spans="3:3" x14ac:dyDescent="0.25">
      <c r="C57" t="e">
        <f>VLOOKUP(PC!J59,'[1]INVENTARIO MARZO 2018 INTUNE'!$Q$2:$S$205,2,FALSE)</f>
        <v>#N/A</v>
      </c>
    </row>
    <row r="58" spans="3:3" x14ac:dyDescent="0.25">
      <c r="C58" t="str">
        <f>VLOOKUP(PC!J60,'[1]INVENTARIO MARZO 2018 INTUNE'!$Q$2:$S$205,2,FALSE)</f>
        <v>fcamacho.furukawa.com.pe</v>
      </c>
    </row>
    <row r="59" spans="3:3" x14ac:dyDescent="0.25">
      <c r="C59" t="str">
        <f>VLOOKUP(PC!J61,'[1]INVENTARIO MARZO 2018 INTUNE'!$Q$2:$S$205,2,FALSE)</f>
        <v>sramos.furukawa.com.pe</v>
      </c>
    </row>
    <row r="60" spans="3:3" x14ac:dyDescent="0.25">
      <c r="C60" t="str">
        <f>VLOOKUP(PC!J62,'[1]INVENTARIO MARZO 2018 INTUNE'!$Q$2:$S$205,2,FALSE)</f>
        <v>rmontoro.furukawa.com.pe</v>
      </c>
    </row>
    <row r="61" spans="3:3" x14ac:dyDescent="0.25">
      <c r="C61" t="str">
        <f>VLOOKUP(PC!J63,'[1]INVENTARIO MARZO 2018 INTUNE'!$Q$2:$S$205,2,FALSE)</f>
        <v>pramirez.furukawa.com.pe</v>
      </c>
    </row>
    <row r="62" spans="3:3" x14ac:dyDescent="0.25">
      <c r="C62" t="str">
        <f>VLOOKUP(PC!J64,'[1]INVENTARIO MARZO 2018 INTUNE'!$Q$2:$S$205,2,FALSE)</f>
        <v>lhilario.furukawa.com.pe</v>
      </c>
    </row>
    <row r="63" spans="3:3" x14ac:dyDescent="0.25">
      <c r="C63" t="str">
        <f>VLOOKUP(PC!J65,'[1]INVENTARIO MARZO 2018 INTUNE'!$Q$2:$S$205,2,FALSE)</f>
        <v>aarakakitmp.furukawa.com.pe</v>
      </c>
    </row>
    <row r="64" spans="3:3" x14ac:dyDescent="0.25">
      <c r="C64" t="str">
        <f>VLOOKUP(PC!J66,'[1]INVENTARIO MARZO 2018 INTUNE'!$Q$2:$S$205,2,FALSE)</f>
        <v>rtoyama.furukawa.com.pe</v>
      </c>
    </row>
    <row r="65" spans="3:3" x14ac:dyDescent="0.25">
      <c r="C65" t="str">
        <f>VLOOKUP(PC!J67,'[1]INVENTARIO MARZO 2018 INTUNE'!$Q$2:$S$205,2,FALSE)</f>
        <v>aarrunategui.furukawa.com.pe</v>
      </c>
    </row>
    <row r="66" spans="3:3" x14ac:dyDescent="0.25">
      <c r="C66" t="e">
        <f>VLOOKUP(PC!J68,'[1]INVENTARIO MARZO 2018 INTUNE'!$Q$2:$S$205,2,FALSE)</f>
        <v>#N/A</v>
      </c>
    </row>
    <row r="67" spans="3:3" x14ac:dyDescent="0.25">
      <c r="C67" t="str">
        <f>VLOOKUP(PC!J69,'[1]INVENTARIO MARZO 2018 INTUNE'!$Q$2:$S$205,2,FALSE)</f>
        <v>jrosales.furukawa.com.pe</v>
      </c>
    </row>
    <row r="68" spans="3:3" x14ac:dyDescent="0.25">
      <c r="C68" t="e">
        <f>VLOOKUP(PC!J70,'[1]INVENTARIO MARZO 2018 INTUNE'!$Q$2:$S$205,2,FALSE)</f>
        <v>#N/A</v>
      </c>
    </row>
    <row r="69" spans="3:3" x14ac:dyDescent="0.25">
      <c r="C69" t="str">
        <f>VLOOKUP(PC!J71,'[1]INVENTARIO MARZO 2018 INTUNE'!$Q$2:$S$205,2,FALSE)</f>
        <v>racosta.furukawa.com.pe</v>
      </c>
    </row>
    <row r="70" spans="3:3" x14ac:dyDescent="0.25">
      <c r="C70" t="str">
        <f>VLOOKUP(PC!J72,'[1]INVENTARIO MARZO 2018 INTUNE'!$Q$2:$S$205,2,FALSE)</f>
        <v>dvargas.furukawa.com.pe</v>
      </c>
    </row>
    <row r="71" spans="3:3" x14ac:dyDescent="0.25">
      <c r="C71" t="str">
        <f>VLOOKUP(PC!J73,'[1]INVENTARIO MARZO 2018 INTUNE'!$Q$2:$S$205,2,FALSE)</f>
        <v>recepcionfkw.furukawa.com.pe</v>
      </c>
    </row>
    <row r="72" spans="3:3" x14ac:dyDescent="0.25">
      <c r="C72" t="e">
        <f>VLOOKUP(PC!J74,'[1]INVENTARIO MARZO 2018 INTUNE'!$Q$2:$S$205,2,FALSE)</f>
        <v>#N/A</v>
      </c>
    </row>
    <row r="73" spans="3:3" x14ac:dyDescent="0.25">
      <c r="C73" t="str">
        <f>VLOOKUP(PC!J75,'[1]INVENTARIO MARZO 2018 INTUNE'!$Q$2:$S$205,2,FALSE)</f>
        <v>jcelis.furukawa.com.pe</v>
      </c>
    </row>
    <row r="74" spans="3:3" x14ac:dyDescent="0.25">
      <c r="C74" t="str">
        <f>VLOOKUP(PC!J76,'[1]INVENTARIO MARZO 2018 INTUNE'!$Q$2:$S$205,2,FALSE)</f>
        <v>gchacon.furukawa.com.pe</v>
      </c>
    </row>
    <row r="75" spans="3:3" x14ac:dyDescent="0.25">
      <c r="C75" t="str">
        <f>VLOOKUP(PC!J77,'[1]INVENTARIO MARZO 2018 INTUNE'!$Q$2:$S$205,2,FALSE)</f>
        <v>mhirakawa.furukawa.com.pe</v>
      </c>
    </row>
    <row r="76" spans="3:3" x14ac:dyDescent="0.25">
      <c r="C76" t="str">
        <f>VLOOKUP(PC!J78,'[1]INVENTARIO MARZO 2018 INTUNE'!$Q$2:$S$205,2,FALSE)</f>
        <v>frodriguez.furukawa.com.pe</v>
      </c>
    </row>
    <row r="77" spans="3:3" x14ac:dyDescent="0.25">
      <c r="C77" t="e">
        <f>VLOOKUP(PC!J79,'[1]INVENTARIO MARZO 2018 INTUNE'!$Q$2:$S$205,2,FALSE)</f>
        <v>#N/A</v>
      </c>
    </row>
    <row r="78" spans="3:3" x14ac:dyDescent="0.25">
      <c r="C78" t="str">
        <f>VLOOKUP(PC!J80,'[1]INVENTARIO MARZO 2018 INTUNE'!$Q$2:$S$205,2,FALSE)</f>
        <v>glaserna.furukawa.com.pe</v>
      </c>
    </row>
    <row r="79" spans="3:3" x14ac:dyDescent="0.25">
      <c r="C79" t="str">
        <f>VLOOKUP(PC!J81,'[1]INVENTARIO MARZO 2018 INTUNE'!$Q$2:$S$205,2,FALSE)</f>
        <v>jmunoz.furukawa.com.pe</v>
      </c>
    </row>
    <row r="80" spans="3:3" x14ac:dyDescent="0.25">
      <c r="C80" t="str">
        <f>VLOOKUP(PC!J82,'[1]INVENTARIO MARZO 2018 INTUNE'!$Q$2:$S$205,2,FALSE)</f>
        <v>oamasifuen.furukawa.com.pe</v>
      </c>
    </row>
    <row r="81" spans="3:3" x14ac:dyDescent="0.25">
      <c r="C81" t="str">
        <f>VLOOKUP(PC!J83,'[1]INVENTARIO MARZO 2018 INTUNE'!$Q$2:$S$205,2,FALSE)</f>
        <v>nlinares.furukawa.com.pe</v>
      </c>
    </row>
    <row r="82" spans="3:3" x14ac:dyDescent="0.25">
      <c r="C82" t="str">
        <f>VLOOKUP(PC!J84,'[1]INVENTARIO MARZO 2018 INTUNE'!$Q$2:$S$205,2,FALSE)</f>
        <v>laponte.furukawa.com.pe</v>
      </c>
    </row>
    <row r="83" spans="3:3" x14ac:dyDescent="0.25">
      <c r="C83" t="str">
        <f>VLOOKUP(PC!J85,'[1]INVENTARIO MARZO 2018 INTUNE'!$Q$2:$S$205,2,FALSE)</f>
        <v>ltorres.furukawa.com.pe</v>
      </c>
    </row>
    <row r="84" spans="3:3" x14ac:dyDescent="0.25">
      <c r="C84" t="str">
        <f>VLOOKUP(PC!J86,'[1]INVENTARIO MARZO 2018 INTUNE'!$Q$2:$S$205,2,FALSE)</f>
        <v>kperez.furukawa.com.pe</v>
      </c>
    </row>
    <row r="85" spans="3:3" x14ac:dyDescent="0.25">
      <c r="C85" t="str">
        <f>VLOOKUP(PC!J87,'[1]INVENTARIO MARZO 2018 INTUNE'!$Q$2:$S$205,2,FALSE)</f>
        <v>icuya.furukawa.com.pe</v>
      </c>
    </row>
    <row r="86" spans="3:3" x14ac:dyDescent="0.25">
      <c r="C86" t="str">
        <f>VLOOKUP(PC!J88,'[1]INVENTARIO MARZO 2018 INTUNE'!$Q$2:$S$205,2,FALSE)</f>
        <v>cflores.furukawa.com.pe</v>
      </c>
    </row>
    <row r="87" spans="3:3" x14ac:dyDescent="0.25">
      <c r="C87" t="str">
        <f>VLOOKUP(PC!J89,'[1]INVENTARIO MARZO 2018 INTUNE'!$Q$2:$S$205,2,FALSE)</f>
        <v>kmiyahira.furukawa.com.pe</v>
      </c>
    </row>
    <row r="88" spans="3:3" x14ac:dyDescent="0.25">
      <c r="C88" t="str">
        <f>VLOOKUP(PC!J90,'[1]INVENTARIO MARZO 2018 INTUNE'!$Q$2:$S$205,2,FALSE)</f>
        <v>edelacruz.furukawa.com.pe</v>
      </c>
    </row>
    <row r="89" spans="3:3" x14ac:dyDescent="0.25">
      <c r="C89" t="str">
        <f>VLOOKUP(PC!J91,'[1]INVENTARIO MARZO 2018 INTUNE'!$Q$2:$S$205,2,FALSE)</f>
        <v>rperez.furukawa.com.pe</v>
      </c>
    </row>
    <row r="90" spans="3:3" x14ac:dyDescent="0.25">
      <c r="C90" t="e">
        <f>VLOOKUP(PC!J92,'[1]INVENTARIO MARZO 2018 INTUNE'!$Q$2:$S$205,2,FALSE)</f>
        <v>#N/A</v>
      </c>
    </row>
    <row r="91" spans="3:3" x14ac:dyDescent="0.25">
      <c r="C91" t="str">
        <f>VLOOKUP(PC!J93,'[1]INVENTARIO MARZO 2018 INTUNE'!$Q$2:$S$205,2,FALSE)</f>
        <v>asantos.furukawa.com.pe</v>
      </c>
    </row>
    <row r="92" spans="3:3" x14ac:dyDescent="0.25">
      <c r="C92" t="e">
        <f>VLOOKUP(PC!J94,'[1]INVENTARIO MARZO 2018 INTUNE'!$Q$2:$S$205,2,FALSE)</f>
        <v>#N/A</v>
      </c>
    </row>
    <row r="93" spans="3:3" x14ac:dyDescent="0.25">
      <c r="C93" t="e">
        <f>VLOOKUP(PC!J95,'[1]INVENTARIO MARZO 2018 INTUNE'!$Q$2:$S$205,2,FALSE)</f>
        <v>#N/A</v>
      </c>
    </row>
    <row r="94" spans="3:3" x14ac:dyDescent="0.25">
      <c r="C94" t="str">
        <f>VLOOKUP(PC!J96,'[1]INVENTARIO MARZO 2018 INTUNE'!$Q$2:$S$205,2,FALSE)</f>
        <v>asausa.furukawa.com.pe</v>
      </c>
    </row>
    <row r="95" spans="3:3" x14ac:dyDescent="0.25">
      <c r="C95" t="str">
        <f>VLOOKUP(PC!J97,'[1]INVENTARIO MARZO 2018 INTUNE'!$Q$2:$S$205,2,FALSE)</f>
        <v>lcadillo.furukawa.com.pe</v>
      </c>
    </row>
    <row r="96" spans="3:3" x14ac:dyDescent="0.25">
      <c r="C96" t="str">
        <f>VLOOKUP(PC!J98,'[1]INVENTARIO MARZO 2018 INTUNE'!$Q$2:$S$205,2,FALSE)</f>
        <v>mkfurukawa.furukawa.com.pe</v>
      </c>
    </row>
    <row r="97" spans="3:3" x14ac:dyDescent="0.25">
      <c r="C97" t="str">
        <f>VLOOKUP(PC!J99,'[1]INVENTARIO MARZO 2018 INTUNE'!$Q$2:$S$205,2,FALSE)</f>
        <v>yhuaranga.furukawa.com.pe</v>
      </c>
    </row>
    <row r="98" spans="3:3" x14ac:dyDescent="0.25">
      <c r="C98" t="str">
        <f>VLOOKUP(PC!J100,'[1]INVENTARIO MARZO 2018 INTUNE'!$Q$2:$S$205,2,FALSE)</f>
        <v>mzenteno.furukawa.com.pe</v>
      </c>
    </row>
    <row r="99" spans="3:3" x14ac:dyDescent="0.25">
      <c r="C99" t="str">
        <f>VLOOKUP(PC!J101,'[1]INVENTARIO MARZO 2018 INTUNE'!$Q$2:$S$205,2,FALSE)</f>
        <v>mzenteno2.furukawa.com.pe</v>
      </c>
    </row>
    <row r="100" spans="3:3" x14ac:dyDescent="0.25">
      <c r="C100" t="str">
        <f>VLOOKUP(PC!J102,'[1]INVENTARIO MARZO 2018 INTUNE'!$Q$2:$S$205,2,FALSE)</f>
        <v>ogonzales.furukawa.com.pe</v>
      </c>
    </row>
    <row r="101" spans="3:3" x14ac:dyDescent="0.25">
      <c r="C101" t="str">
        <f>VLOOKUP(PC!J103,'[1]INVENTARIO MARZO 2018 INTUNE'!$Q$2:$S$205,2,FALSE)</f>
        <v>jescobar-m.furukawa.com.pe</v>
      </c>
    </row>
    <row r="102" spans="3:3" x14ac:dyDescent="0.25">
      <c r="C102" t="str">
        <f>VLOOKUP(PC!J104,'[1]INVENTARIO MARZO 2018 INTUNE'!$Q$2:$S$205,2,FALSE)</f>
        <v>emarin.furukawa.com.pe</v>
      </c>
    </row>
    <row r="103" spans="3:3" x14ac:dyDescent="0.25">
      <c r="C103" t="str">
        <f>VLOOKUP(PC!J105,'[1]INVENTARIO MARZO 2018 INTUNE'!$Q$2:$S$205,2,FALSE)</f>
        <v>rlinares.furukawa.com.pe</v>
      </c>
    </row>
    <row r="104" spans="3:3" x14ac:dyDescent="0.25">
      <c r="C104" t="str">
        <f>VLOOKUP(PC!J106,'[1]INVENTARIO MARZO 2018 INTUNE'!$Q$2:$S$205,2,FALSE)</f>
        <v>dpadilla.furukawa.com.pe</v>
      </c>
    </row>
    <row r="105" spans="3:3" x14ac:dyDescent="0.25">
      <c r="C105" t="str">
        <f>VLOOKUP(PC!J107,'[1]INVENTARIO MARZO 2018 INTUNE'!$Q$2:$S$205,2,FALSE)</f>
        <v>czavaleta.furukawa.com.pe</v>
      </c>
    </row>
    <row r="106" spans="3:3" x14ac:dyDescent="0.25">
      <c r="C106" t="str">
        <f>VLOOKUP(PC!J108,'[1]INVENTARIO MARZO 2018 INTUNE'!$Q$2:$S$205,2,FALSE)</f>
        <v>afurukawa-m4.furukawa.com.pe</v>
      </c>
    </row>
    <row r="107" spans="3:3" x14ac:dyDescent="0.25">
      <c r="C107" t="str">
        <f>VLOOKUP(PC!J109,'[1]INVENTARIO MARZO 2018 INTUNE'!$Q$2:$S$205,2,FALSE)</f>
        <v>hkutsuma.furukawa.com.pe</v>
      </c>
    </row>
    <row r="108" spans="3:3" x14ac:dyDescent="0.25">
      <c r="C108" t="str">
        <f>VLOOKUP(PC!J110,'[1]INVENTARIO MARZO 2018 INTUNE'!$Q$2:$S$205,2,FALSE)</f>
        <v>rparedes.furukawa.com.pe</v>
      </c>
    </row>
    <row r="109" spans="3:3" x14ac:dyDescent="0.25">
      <c r="C109" t="e">
        <f>VLOOKUP(PC!J111,'[1]INVENTARIO MARZO 2018 INTUNE'!$Q$2:$S$205,2,FALSE)</f>
        <v>#N/A</v>
      </c>
    </row>
    <row r="110" spans="3:3" x14ac:dyDescent="0.25">
      <c r="C110" t="str">
        <f>VLOOKUP(PC!J112,'[1]INVENTARIO MARZO 2018 INTUNE'!$Q$2:$S$205,2,FALSE)</f>
        <v>mcisneros.furukawa.com.pe</v>
      </c>
    </row>
    <row r="111" spans="3:3" x14ac:dyDescent="0.25">
      <c r="C111" t="str">
        <f>VLOOKUP(PC!J113,'[1]INVENTARIO MARZO 2018 INTUNE'!$Q$2:$S$205,2,FALSE)</f>
        <v>cmendoza.furukawa.com.pe</v>
      </c>
    </row>
    <row r="112" spans="3:3" x14ac:dyDescent="0.25">
      <c r="C112" t="str">
        <f>VLOOKUP(PC!J114,'[1]INVENTARIO MARZO 2018 INTUNE'!$Q$2:$S$205,2,FALSE)</f>
        <v>lgonzales.furukawa.com.pe</v>
      </c>
    </row>
    <row r="113" spans="3:3" x14ac:dyDescent="0.25">
      <c r="C113" t="str">
        <f>VLOOKUP(PC!J115,'[1]INVENTARIO MARZO 2018 INTUNE'!$Q$2:$S$205,2,FALSE)</f>
        <v>jbenites.furukawa.com.pe</v>
      </c>
    </row>
    <row r="114" spans="3:3" x14ac:dyDescent="0.25">
      <c r="C114" t="str">
        <f>VLOOKUP(PC!J116,'[1]INVENTARIO MARZO 2018 INTUNE'!$Q$2:$S$205,2,FALSE)</f>
        <v>jfuentes.furukawa.com.pe</v>
      </c>
    </row>
    <row r="115" spans="3:3" x14ac:dyDescent="0.25">
      <c r="C115" t="str">
        <f>VLOOKUP(PC!J117,'[1]INVENTARIO MARZO 2018 INTUNE'!$Q$2:$S$205,2,FALSE)</f>
        <v>prodriguez-m.furukawa.com.pe</v>
      </c>
    </row>
    <row r="116" spans="3:3" x14ac:dyDescent="0.25">
      <c r="C116" t="str">
        <f>VLOOKUP(PC!J118,'[1]INVENTARIO MARZO 2018 INTUNE'!$Q$2:$S$205,2,FALSE)</f>
        <v>cquiroz.furukawa.com.pe</v>
      </c>
    </row>
    <row r="117" spans="3:3" x14ac:dyDescent="0.25">
      <c r="C117" t="str">
        <f>VLOOKUP(PC!J119,'[1]INVENTARIO MARZO 2018 INTUNE'!$Q$2:$S$205,2,FALSE)</f>
        <v>lterreros.furukawa.com.pe</v>
      </c>
    </row>
    <row r="118" spans="3:3" x14ac:dyDescent="0.25">
      <c r="C118" t="str">
        <f>VLOOKUP(PC!J120,'[1]INVENTARIO MARZO 2018 INTUNE'!$Q$2:$S$205,2,FALSE)</f>
        <v>lhuaman-m.furukawa.com.pe</v>
      </c>
    </row>
    <row r="119" spans="3:3" x14ac:dyDescent="0.25">
      <c r="C119" t="e">
        <f>VLOOKUP(PC!J121,'[1]INVENTARIO MARZO 2018 INTUNE'!$Q$2:$S$205,2,FALSE)</f>
        <v>#N/A</v>
      </c>
    </row>
    <row r="120" spans="3:3" x14ac:dyDescent="0.25">
      <c r="C120" t="e">
        <f>VLOOKUP(PC!J122,'[1]INVENTARIO MARZO 2018 INTUNE'!$Q$2:$S$205,2,FALSE)</f>
        <v>#N/A</v>
      </c>
    </row>
    <row r="121" spans="3:3" x14ac:dyDescent="0.25">
      <c r="C121" t="str">
        <f>VLOOKUP(PC!J123,'[1]INVENTARIO MARZO 2018 INTUNE'!$Q$2:$S$205,2,FALSE)</f>
        <v>krojas-m.furukawa.com.pe</v>
      </c>
    </row>
    <row r="122" spans="3:3" x14ac:dyDescent="0.25">
      <c r="C122" t="e">
        <f>VLOOKUP(PC!J124,'[1]INVENTARIO MARZO 2018 INTUNE'!$Q$2:$S$205,2,FALSE)</f>
        <v>#N/A</v>
      </c>
    </row>
    <row r="123" spans="3:3" x14ac:dyDescent="0.25">
      <c r="C123" t="str">
        <f>VLOOKUP(PC!J125,'[1]INVENTARIO MARZO 2018 INTUNE'!$Q$2:$S$205,2,FALSE)</f>
        <v>galvizuri.furukawa.com.pe</v>
      </c>
    </row>
    <row r="124" spans="3:3" x14ac:dyDescent="0.25">
      <c r="C124" t="str">
        <f>VLOOKUP(PC!J126,'[1]INVENTARIO MARZO 2018 INTUNE'!$Q$2:$S$205,2,FALSE)</f>
        <v>mlaguna.furukawa.com.pe</v>
      </c>
    </row>
    <row r="125" spans="3:3" x14ac:dyDescent="0.25">
      <c r="C125" t="e">
        <f>VLOOKUP(PC!J127,'[1]INVENTARIO MARZO 2018 INTUNE'!$Q$2:$S$205,2,FALSE)</f>
        <v>#N/A</v>
      </c>
    </row>
    <row r="126" spans="3:3" x14ac:dyDescent="0.25">
      <c r="C126" t="str">
        <f>VLOOKUP(PC!J128,'[1]INVENTARIO MARZO 2018 INTUNE'!$Q$2:$S$205,2,FALSE)</f>
        <v>obarandiaran.furukawa.com.pe</v>
      </c>
    </row>
    <row r="127" spans="3:3" x14ac:dyDescent="0.25">
      <c r="C127" t="str">
        <f>VLOOKUP(PC!J129,'[1]INVENTARIO MARZO 2018 INTUNE'!$Q$2:$S$205,2,FALSE)</f>
        <v>mgarcia.furukawa.com.pe</v>
      </c>
    </row>
    <row r="128" spans="3:3" x14ac:dyDescent="0.25">
      <c r="C128" t="str">
        <f>VLOOKUP(PC!J130,'[1]INVENTARIO MARZO 2018 INTUNE'!$Q$2:$S$205,2,FALSE)</f>
        <v>emeza.furukawa.com.pe</v>
      </c>
    </row>
    <row r="129" spans="3:3" x14ac:dyDescent="0.25">
      <c r="C129" t="e">
        <f>VLOOKUP(PC!J131,'[1]INVENTARIO MARZO 2018 INTUNE'!$Q$2:$S$205,2,FALSE)</f>
        <v>#N/A</v>
      </c>
    </row>
    <row r="130" spans="3:3" x14ac:dyDescent="0.25">
      <c r="C130" t="str">
        <f>VLOOKUP(PC!J132,'[1]INVENTARIO MARZO 2018 INTUNE'!$Q$2:$S$205,2,FALSE)</f>
        <v>tx-dgtl.furukawa.com.pe</v>
      </c>
    </row>
    <row r="131" spans="3:3" x14ac:dyDescent="0.25">
      <c r="C131" t="e">
        <f>VLOOKUP(PC!J133,'[1]INVENTARIO MARZO 2018 INTUNE'!$Q$2:$S$205,2,FALSE)</f>
        <v>#N/A</v>
      </c>
    </row>
    <row r="132" spans="3:3" x14ac:dyDescent="0.25">
      <c r="C132" t="str">
        <f>VLOOKUP(PC!J134,'[1]INVENTARIO MARZO 2018 INTUNE'!$Q$2:$S$205,2,FALSE)</f>
        <v>gvega.furukawa.com.pe</v>
      </c>
    </row>
    <row r="133" spans="3:3" x14ac:dyDescent="0.25">
      <c r="C133" t="str">
        <f>VLOOKUP(PC!J135,'[1]INVENTARIO MARZO 2018 INTUNE'!$Q$2:$S$205,2,FALSE)</f>
        <v>fiwamoto.furukawa.com.pe</v>
      </c>
    </row>
    <row r="134" spans="3:3" x14ac:dyDescent="0.25">
      <c r="C134" t="e">
        <f>VLOOKUP(PC!J136,'[1]INVENTARIO MARZO 2018 INTUNE'!$Q$2:$S$205,2,FALSE)</f>
        <v>#N/A</v>
      </c>
    </row>
    <row r="135" spans="3:3" x14ac:dyDescent="0.25">
      <c r="C135" t="str">
        <f>VLOOKUP(PC!J137,'[1]INVENTARIO MARZO 2018 INTUNE'!$Q$2:$S$205,2,FALSE)</f>
        <v>jpajuelo-n.furukawa.com.pe</v>
      </c>
    </row>
    <row r="136" spans="3:3" x14ac:dyDescent="0.25">
      <c r="C136" t="str">
        <f>VLOOKUP(PC!J138,'[1]INVENTARIO MARZO 2018 INTUNE'!$Q$2:$S$205,2,FALSE)</f>
        <v>pvalladares.furukawa.com.pe</v>
      </c>
    </row>
    <row r="137" spans="3:3" x14ac:dyDescent="0.25">
      <c r="C137" t="e">
        <f>VLOOKUP(PC!J139,'[1]INVENTARIO MARZO 2018 INTUNE'!$Q$2:$S$205,2,FALSE)</f>
        <v>#N/A</v>
      </c>
    </row>
    <row r="138" spans="3:3" x14ac:dyDescent="0.25">
      <c r="C138" t="str">
        <f>VLOOKUP(PC!J140,'[1]INVENTARIO MARZO 2018 INTUNE'!$Q$2:$S$205,2,FALSE)</f>
        <v>elanda.furukawa.com.pe</v>
      </c>
    </row>
    <row r="139" spans="3:3" x14ac:dyDescent="0.25">
      <c r="C139" t="str">
        <f>VLOOKUP(PC!J141,'[1]INVENTARIO MARZO 2018 INTUNE'!$Q$2:$S$205,2,FALSE)</f>
        <v>tx-tamglass.furukawa.com.pe</v>
      </c>
    </row>
    <row r="140" spans="3:3" x14ac:dyDescent="0.25">
      <c r="C140" t="str">
        <f>VLOOKUP(PC!J142,'[1]INVENTARIO MARZO 2018 INTUNE'!$Q$2:$S$205,2,FALSE)</f>
        <v>fkpelisattv140.furukawa.com.pe</v>
      </c>
    </row>
    <row r="141" spans="3:3" x14ac:dyDescent="0.25">
      <c r="C141" t="e">
        <f>VLOOKUP(PC!J143,'[1]INVENTARIO MARZO 2018 INTUNE'!$Q$2:$S$205,2,FALSE)</f>
        <v>#N/A</v>
      </c>
    </row>
    <row r="142" spans="3:3" x14ac:dyDescent="0.25">
      <c r="C142" t="e">
        <f>VLOOKUP(PC!J144,'[1]INVENTARIO MARZO 2018 INTUNE'!$Q$2:$S$205,2,FALSE)</f>
        <v>#N/A</v>
      </c>
    </row>
    <row r="143" spans="3:3" x14ac:dyDescent="0.25">
      <c r="C143" t="e">
        <f>VLOOKUP(PC!J145,'[1]INVENTARIO MARZO 2018 INTUNE'!$Q$2:$S$205,2,FALSE)</f>
        <v>#N/A</v>
      </c>
    </row>
    <row r="144" spans="3:3" x14ac:dyDescent="0.25">
      <c r="C144" t="str">
        <f>VLOOKUP(PC!J146,'[1]INVENTARIO MARZO 2018 INTUNE'!$Q$2:$S$205,2,FALSE)</f>
        <v>zecharre.furukawa.com.pe</v>
      </c>
    </row>
    <row r="145" spans="3:3" x14ac:dyDescent="0.25">
      <c r="C145" t="str">
        <f>VLOOKUP(PC!J147,'[1]INVENTARIO MARZO 2018 INTUNE'!$Q$2:$S$205,2,FALSE)</f>
        <v>jcastaneda.furukawa.com.pe</v>
      </c>
    </row>
    <row r="146" spans="3:3" x14ac:dyDescent="0.25">
      <c r="C146" t="str">
        <f>VLOOKUP(PC!J148,'[1]INVENTARIO MARZO 2018 INTUNE'!$Q$2:$S$205,2,FALSE)</f>
        <v>mlanders.furukawa.com.pe</v>
      </c>
    </row>
    <row r="147" spans="3:3" x14ac:dyDescent="0.25">
      <c r="C147" t="str">
        <f>VLOOKUP(PC!J149,'[1]INVENTARIO MARZO 2018 INTUNE'!$Q$2:$S$205,2,FALSE)</f>
        <v>projas.furukawa.com.pe</v>
      </c>
    </row>
    <row r="148" spans="3:3" x14ac:dyDescent="0.25">
      <c r="C148" t="str">
        <f>VLOOKUP(PC!J150,'[1]INVENTARIO MARZO 2018 INTUNE'!$Q$2:$S$205,2,FALSE)</f>
        <v>kmagallanes.furukawa.com.pe</v>
      </c>
    </row>
    <row r="149" spans="3:3" x14ac:dyDescent="0.25">
      <c r="C149" t="str">
        <f>VLOOKUP(PC!J151,'[1]INVENTARIO MARZO 2018 INTUNE'!$Q$2:$S$205,2,FALSE)</f>
        <v>jpalacios.furukawa.com.pe</v>
      </c>
    </row>
    <row r="150" spans="3:3" x14ac:dyDescent="0.25">
      <c r="C150" t="e">
        <f>VLOOKUP(PC!J152,'[1]INVENTARIO MARZO 2018 INTUNE'!$Q$2:$S$205,2,FALSE)</f>
        <v>#N/A</v>
      </c>
    </row>
    <row r="151" spans="3:3" x14ac:dyDescent="0.25">
      <c r="C151" t="str">
        <f>VLOOKUP(PC!J153,'[1]INVENTARIO MARZO 2018 INTUNE'!$Q$2:$S$205,2,FALSE)</f>
        <v>lhuamanl.furukawa.com.pe</v>
      </c>
    </row>
    <row r="152" spans="3:3" x14ac:dyDescent="0.25">
      <c r="C152" t="e">
        <f>VLOOKUP(PC!J154,'[1]INVENTARIO MARZO 2018 INTUNE'!$Q$2:$S$205,2,FALSE)</f>
        <v>#N/A</v>
      </c>
    </row>
    <row r="153" spans="3:3" x14ac:dyDescent="0.25">
      <c r="C153" t="str">
        <f>VLOOKUP(PC!J155,'[1]INVENTARIO MARZO 2018 INTUNE'!$Q$2:$S$205,2,FALSE)</f>
        <v>dlopez.furukawa.com.pe</v>
      </c>
    </row>
    <row r="154" spans="3:3" x14ac:dyDescent="0.25">
      <c r="C154" t="str">
        <f>VLOOKUP(PC!J156,'[1]INVENTARIO MARZO 2018 INTUNE'!$Q$2:$S$205,2,FALSE)</f>
        <v>rbao.furukawa.com.pe</v>
      </c>
    </row>
    <row r="155" spans="3:3" x14ac:dyDescent="0.25">
      <c r="C155" t="str">
        <f>VLOOKUP(PC!J157,'[1]INVENTARIO MARZO 2018 INTUNE'!$Q$2:$S$205,2,FALSE)</f>
        <v>ccuellar.furukawa.com.pe</v>
      </c>
    </row>
    <row r="156" spans="3:3" x14ac:dyDescent="0.25">
      <c r="C156" t="e">
        <f>VLOOKUP(PC!J158,'[1]INVENTARIO MARZO 2018 INTUNE'!$Q$2:$S$205,2,FALSE)</f>
        <v>#N/A</v>
      </c>
    </row>
    <row r="157" spans="3:3" x14ac:dyDescent="0.25">
      <c r="C157" t="e">
        <f>VLOOKUP(PC!J159,'[1]INVENTARIO MARZO 2018 INTUNE'!$Q$2:$S$205,2,FALSE)</f>
        <v>#N/A</v>
      </c>
    </row>
    <row r="158" spans="3:3" x14ac:dyDescent="0.25">
      <c r="C158" t="e">
        <f>VLOOKUP(PC!J160,'[1]INVENTARIO MARZO 2018 INTUNE'!$Q$2:$S$205,2,FALSE)</f>
        <v>#N/A</v>
      </c>
    </row>
    <row r="159" spans="3:3" x14ac:dyDescent="0.25">
      <c r="C159" t="str">
        <f>VLOOKUP(PC!J161,'[1]INVENTARIO MARZO 2018 INTUNE'!$Q$2:$S$205,2,FALSE)</f>
        <v>lchampi.furukawa.com.pe</v>
      </c>
    </row>
    <row r="160" spans="3:3" x14ac:dyDescent="0.25">
      <c r="C160" t="str">
        <f>VLOOKUP(PC!J162,'[1]INVENTARIO MARZO 2018 INTUNE'!$Q$2:$S$205,2,FALSE)</f>
        <v>mverastegui.furukawa.com.pe</v>
      </c>
    </row>
    <row r="161" spans="3:3" x14ac:dyDescent="0.25">
      <c r="C161" t="e">
        <f>VLOOKUP(PC!J163,'[1]INVENTARIO MARZO 2018 INTUNE'!$Q$2:$S$205,2,FALSE)</f>
        <v>#N/A</v>
      </c>
    </row>
    <row r="162" spans="3:3" x14ac:dyDescent="0.25">
      <c r="C162" t="str">
        <f>VLOOKUP(PC!J164,'[1]INVENTARIO MARZO 2018 INTUNE'!$Q$2:$S$205,2,FALSE)</f>
        <v>ryanac.furukawa.com.pe</v>
      </c>
    </row>
    <row r="163" spans="3:3" x14ac:dyDescent="0.25">
      <c r="C163" t="str">
        <f>VLOOKUP(PC!J165,'[1]INVENTARIO MARZO 2018 INTUNE'!$Q$2:$S$205,2,FALSE)</f>
        <v>yramirez.furukawa.com.pe</v>
      </c>
    </row>
    <row r="164" spans="3:3" x14ac:dyDescent="0.25">
      <c r="C164" t="str">
        <f>VLOOKUP(PC!J166,'[1]INVENTARIO MARZO 2018 INTUNE'!$Q$2:$S$205,2,FALSE)</f>
        <v>mmendoza.furukawa.com.pe</v>
      </c>
    </row>
    <row r="165" spans="3:3" x14ac:dyDescent="0.25">
      <c r="C165" t="str">
        <f>VLOOKUP(PC!J167,'[1]INVENTARIO MARZO 2018 INTUNE'!$Q$2:$S$205,2,FALSE)</f>
        <v>jvelasquez.furukawa.com.pe</v>
      </c>
    </row>
    <row r="166" spans="3:3" x14ac:dyDescent="0.25">
      <c r="C166" t="str">
        <f>VLOOKUP(PC!J168,'[1]INVENTARIO MARZO 2018 INTUNE'!$Q$2:$S$205,2,FALSE)</f>
        <v>hisa.furukawa.com.pe</v>
      </c>
    </row>
    <row r="167" spans="3:3" x14ac:dyDescent="0.25">
      <c r="C167" t="str">
        <f>VLOOKUP(PC!J169,'[1]INVENTARIO MARZO 2018 INTUNE'!$Q$2:$S$205,2,FALSE)</f>
        <v>mechevarria.furukawa.com.pe</v>
      </c>
    </row>
    <row r="168" spans="3:3" x14ac:dyDescent="0.25">
      <c r="C168" t="str">
        <f>VLOOKUP(PC!J170,'[1]INVENTARIO MARZO 2018 INTUNE'!$Q$2:$S$205,2,FALSE)</f>
        <v>dantonio1.furukawa.com.pe</v>
      </c>
    </row>
    <row r="169" spans="3:3" x14ac:dyDescent="0.25">
      <c r="C169" t="str">
        <f>VLOOKUP(PC!J171,'[1]INVENTARIO MARZO 2018 INTUNE'!$Q$2:$S$205,2,FALSE)</f>
        <v>vcanchanya.furukawa.com.pe</v>
      </c>
    </row>
    <row r="170" spans="3:3" x14ac:dyDescent="0.25">
      <c r="C170" t="str">
        <f>VLOOKUP(PC!J172,'[1]INVENTARIO MARZO 2018 INTUNE'!$Q$2:$S$205,2,FALSE)</f>
        <v>bhuaman.furukawa.com.pe</v>
      </c>
    </row>
    <row r="171" spans="3:3" x14ac:dyDescent="0.25">
      <c r="C171" t="str">
        <f>VLOOKUP(PC!J173,'[1]INVENTARIO MARZO 2018 INTUNE'!$Q$2:$S$205,2,FALSE)</f>
        <v>cgotoo.furukawa.com.pe</v>
      </c>
    </row>
    <row r="172" spans="3:3" x14ac:dyDescent="0.25">
      <c r="C172" t="e">
        <f>VLOOKUP(PC!J174,'[1]INVENTARIO MARZO 2018 INTUNE'!$Q$2:$S$205,2,FALSE)</f>
        <v>#N/A</v>
      </c>
    </row>
    <row r="173" spans="3:3" x14ac:dyDescent="0.25">
      <c r="C173" t="e">
        <f>VLOOKUP(PC!J175,'[1]INVENTARIO MARZO 2018 INTUNE'!$Q$2:$S$205,2,FALSE)</f>
        <v>#N/A</v>
      </c>
    </row>
    <row r="174" spans="3:3" x14ac:dyDescent="0.25">
      <c r="C174" t="e">
        <f>VLOOKUP(PC!J176,'[1]INVENTARIO MARZO 2018 INTUNE'!$Q$2:$S$205,2,FALSE)</f>
        <v>#N/A</v>
      </c>
    </row>
    <row r="175" spans="3:3" x14ac:dyDescent="0.25">
      <c r="C175" t="str">
        <f>VLOOKUP(PC!J177,'[1]INVENTARIO MARZO 2018 INTUNE'!$Q$2:$S$205,2,FALSE)</f>
        <v>fantay.furukawa.com.pe</v>
      </c>
    </row>
    <row r="176" spans="3:3" x14ac:dyDescent="0.25">
      <c r="C176" t="str">
        <f>VLOOKUP(PC!J178,'[1]INVENTARIO MARZO 2018 INTUNE'!$Q$2:$S$205,2,FALSE)</f>
        <v>agarcia.furukawa.com.pe</v>
      </c>
    </row>
    <row r="177" spans="3:3" x14ac:dyDescent="0.25">
      <c r="C177" t="e">
        <f>VLOOKUP(PC!J179,'[1]INVENTARIO MARZO 2018 INTUNE'!$Q$2:$S$205,2,FALSE)</f>
        <v>#N/A</v>
      </c>
    </row>
    <row r="178" spans="3:3" x14ac:dyDescent="0.25">
      <c r="C178" t="e">
        <f>VLOOKUP(PC!J180,'[1]INVENTARIO MARZO 2018 INTUNE'!$Q$2:$S$205,2,FALSE)</f>
        <v>#N/A</v>
      </c>
    </row>
    <row r="179" spans="3:3" x14ac:dyDescent="0.25">
      <c r="C179" t="str">
        <f>VLOOKUP(PC!J181,'[1]INVENTARIO MARZO 2018 INTUNE'!$Q$2:$S$205,2,FALSE)</f>
        <v>werazo.furukawa.com.pe</v>
      </c>
    </row>
    <row r="180" spans="3:3" x14ac:dyDescent="0.25">
      <c r="C180" t="e">
        <f>VLOOKUP(PC!J182,'[1]INVENTARIO MARZO 2018 INTUNE'!$Q$2:$S$205,2,FALSE)</f>
        <v>#N/A</v>
      </c>
    </row>
    <row r="181" spans="3:3" x14ac:dyDescent="0.25">
      <c r="C181" t="e">
        <f>VLOOKUP(PC!J183,'[1]INVENTARIO MARZO 2018 INTUNE'!$Q$2:$S$205,2,FALSE)</f>
        <v>#N/A</v>
      </c>
    </row>
    <row r="182" spans="3:3" x14ac:dyDescent="0.25">
      <c r="C182" t="e">
        <f>VLOOKUP(PC!J184,'[1]INVENTARIO MARZO 2018 INTUNE'!$Q$2:$S$205,2,FALSE)</f>
        <v>#N/A</v>
      </c>
    </row>
    <row r="183" spans="3:3" x14ac:dyDescent="0.25">
      <c r="C183" t="e">
        <f>VLOOKUP(PC!J185,'[1]INVENTARIO MARZO 2018 INTUNE'!$Q$2:$S$205,2,FALSE)</f>
        <v>#N/A</v>
      </c>
    </row>
    <row r="184" spans="3:3" x14ac:dyDescent="0.25">
      <c r="C184" t="str">
        <f>VLOOKUP(PC!J186,'[1]INVENTARIO MARZO 2018 INTUNE'!$Q$2:$S$205,2,FALSE)</f>
        <v>vcanchanya.furukawa.com.pe</v>
      </c>
    </row>
    <row r="185" spans="3:3" x14ac:dyDescent="0.25">
      <c r="C185" t="str">
        <f>VLOOKUP(PC!J187,'[1]INVENTARIO MARZO 2018 INTUNE'!$Q$2:$S$205,2,FALSE)</f>
        <v>pc1ofisis.furukawa.com.pe</v>
      </c>
    </row>
    <row r="186" spans="3:3" x14ac:dyDescent="0.25">
      <c r="C186" t="str">
        <f>VLOOKUP(PC!J188,'[1]INVENTARIO MARZO 2018 INTUNE'!$Q$2:$S$205,2,FALSE)</f>
        <v>cshidochy.furukawa.com.pe</v>
      </c>
    </row>
    <row r="187" spans="3:3" x14ac:dyDescent="0.25">
      <c r="C187" t="str">
        <f>VLOOKUP(PC!J189,'[1]INVENTARIO MARZO 2018 INTUNE'!$Q$2:$S$205,2,FALSE)</f>
        <v>pfk-manteni.furukawa.com.pe</v>
      </c>
    </row>
    <row r="188" spans="3:3" x14ac:dyDescent="0.25">
      <c r="C188" t="e">
        <f>VLOOKUP(PC!J190,'[1]INVENTARIO MARZO 2018 INTUNE'!$Q$2:$S$205,2,FALSE)</f>
        <v>#N/A</v>
      </c>
    </row>
    <row r="189" spans="3:3" x14ac:dyDescent="0.25">
      <c r="C189" t="e">
        <f>VLOOKUP(PC!J191,'[1]INVENTARIO MARZO 2018 INTUNE'!$Q$2:$S$205,2,FALSE)</f>
        <v>#N/A</v>
      </c>
    </row>
    <row r="190" spans="3:3" x14ac:dyDescent="0.25">
      <c r="C190" t="str">
        <f>VLOOKUP(PC!J192,'[1]INVENTARIO MARZO 2018 INTUNE'!$Q$2:$S$205,2,FALSE)</f>
        <v>mcalderon.furukawa.com.pe</v>
      </c>
    </row>
    <row r="191" spans="3:3" x14ac:dyDescent="0.25">
      <c r="C191" t="str">
        <f>VLOOKUP(PC!J193,'[1]INVENTARIO MARZO 2018 INTUNE'!$Q$2:$S$205,2,FALSE)</f>
        <v>jvalladares.furukawa.com.pe</v>
      </c>
    </row>
    <row r="192" spans="3:3" x14ac:dyDescent="0.25">
      <c r="C192" t="e">
        <f>VLOOKUP(PC!J194,'[1]INVENTARIO MARZO 2018 INTUNE'!$Q$2:$S$205,2,FALSE)</f>
        <v>#N/A</v>
      </c>
    </row>
    <row r="193" spans="3:3" x14ac:dyDescent="0.25">
      <c r="C193" t="str">
        <f>VLOOKUP(PC!J195,'[1]INVENTARIO MARZO 2018 INTUNE'!$Q$2:$S$205,2,FALSE)</f>
        <v>abarrueto.furukawa.com.pe</v>
      </c>
    </row>
    <row r="194" spans="3:3" x14ac:dyDescent="0.25">
      <c r="C194" t="str">
        <f>VLOOKUP(PC!J196,'[1]INVENTARIO MARZO 2018 INTUNE'!$Q$2:$S$205,2,FALSE)</f>
        <v>rerazo.furukawa.com.pe</v>
      </c>
    </row>
    <row r="195" spans="3:3" x14ac:dyDescent="0.25">
      <c r="C195" t="str">
        <f>VLOOKUP(PC!J197,'[1]INVENTARIO MARZO 2018 INTUNE'!$Q$2:$S$205,2,FALSE)</f>
        <v>mvasquez.furukawa.com.pe</v>
      </c>
    </row>
    <row r="196" spans="3:3" x14ac:dyDescent="0.25">
      <c r="C196" t="e">
        <f>VLOOKUP(PC!J198,'[1]INVENTARIO MARZO 2018 INTUNE'!$Q$2:$S$205,2,FALSE)</f>
        <v>#N/A</v>
      </c>
    </row>
    <row r="197" spans="3:3" x14ac:dyDescent="0.25">
      <c r="C197" t="str">
        <f>VLOOKUP(PC!J199,'[1]INVENTARIO MARZO 2018 INTUNE'!$Q$2:$S$205,2,FALSE)</f>
        <v>gitipc010.furukawa.com.pe</v>
      </c>
    </row>
    <row r="198" spans="3:3" x14ac:dyDescent="0.25">
      <c r="C198" t="e">
        <f>VLOOKUP(PC!J200,'[1]INVENTARIO MARZO 2018 INTUNE'!$Q$2:$S$205,2,FALSE)</f>
        <v>#N/A</v>
      </c>
    </row>
    <row r="199" spans="3:3" x14ac:dyDescent="0.25">
      <c r="C199" t="e">
        <f>VLOOKUP(PC!J201,'[1]INVENTARIO MARZO 2018 INTUNE'!$Q$2:$S$205,2,FALSE)</f>
        <v>#N/A</v>
      </c>
    </row>
    <row r="200" spans="3:3" x14ac:dyDescent="0.25">
      <c r="C200" t="e">
        <f>VLOOKUP(PC!J202,'[1]INVENTARIO MARZO 2018 INTUNE'!$Q$2:$S$205,2,FALSE)</f>
        <v>#N/A</v>
      </c>
    </row>
    <row r="201" spans="3:3" x14ac:dyDescent="0.25">
      <c r="C201" t="e">
        <f>VLOOKUP(PC!J203,'[1]INVENTARIO MARZO 2018 INTUNE'!$Q$2:$S$205,2,FALSE)</f>
        <v>#N/A</v>
      </c>
    </row>
    <row r="202" spans="3:3" x14ac:dyDescent="0.25">
      <c r="C202" t="str">
        <f>VLOOKUP(PC!J204,'[1]INVENTARIO MARZO 2018 INTUNE'!$Q$2:$S$205,2,FALSE)</f>
        <v>fkpelisattv117.furukawa.com.pe</v>
      </c>
    </row>
    <row r="203" spans="3:3" x14ac:dyDescent="0.25">
      <c r="C203" t="e">
        <f>VLOOKUP(PC!J205,'[1]INVENTARIO MARZO 2018 INTUNE'!$Q$2:$S$205,2,FALSE)</f>
        <v>#N/A</v>
      </c>
    </row>
    <row r="204" spans="3:3" x14ac:dyDescent="0.25">
      <c r="C204" t="e">
        <f>VLOOKUP(PC!J206,'[1]INVENTARIO MARZO 2018 INTUNE'!$Q$2:$S$205,2,FALSE)</f>
        <v>#N/A</v>
      </c>
    </row>
    <row r="205" spans="3:3" x14ac:dyDescent="0.25">
      <c r="C205" t="e">
        <f>VLOOKUP(PC!J207,'[1]INVENTARIO MARZO 2018 INTUNE'!$Q$2:$S$205,2,FALSE)</f>
        <v>#N/A</v>
      </c>
    </row>
    <row r="206" spans="3:3" x14ac:dyDescent="0.25">
      <c r="C206" t="e">
        <f>VLOOKUP(PC!J208,'[1]INVENTARIO MARZO 2018 INTUNE'!$Q$2:$S$205,2,FALSE)</f>
        <v>#N/A</v>
      </c>
    </row>
    <row r="207" spans="3:3" x14ac:dyDescent="0.25">
      <c r="C207" t="str">
        <f>VLOOKUP(PC!J209,'[1]INVENTARIO MARZO 2018 INTUNE'!$Q$2:$S$205,2,FALSE)</f>
        <v>awcorte2.furukawa.com.pe</v>
      </c>
    </row>
    <row r="208" spans="3:3" x14ac:dyDescent="0.25">
      <c r="C208" t="str">
        <f>VLOOKUP(PC!J210,'[1]INVENTARIO MARZO 2018 INTUNE'!$Q$2:$S$205,2,FALSE)</f>
        <v>awcorte1.furukawa.com.pe</v>
      </c>
    </row>
    <row r="209" spans="3:3" x14ac:dyDescent="0.25">
      <c r="C209" t="e">
        <f>VLOOKUP(PC!J211,'[1]INVENTARIO MARZO 2018 INTUNE'!$Q$2:$S$205,2,FALSE)</f>
        <v>#N/A</v>
      </c>
    </row>
    <row r="210" spans="3:3" x14ac:dyDescent="0.25">
      <c r="C210" t="e">
        <f>VLOOKUP(PC!J212,'[1]INVENTARIO MARZO 2018 INTUNE'!$Q$2:$S$205,2,FALSE)</f>
        <v>#N/A</v>
      </c>
    </row>
    <row r="211" spans="3:3" x14ac:dyDescent="0.25">
      <c r="C211" t="e">
        <f>VLOOKUP(PC!J213,'[1]INVENTARIO MARZO 2018 INTUNE'!$Q$2:$S$205,2,FALSE)</f>
        <v>#N/A</v>
      </c>
    </row>
    <row r="212" spans="3:3" x14ac:dyDescent="0.25">
      <c r="C212" t="e">
        <f>VLOOKUP(PC!J214,'[1]INVENTARIO MARZO 2018 INTUNE'!$Q$2:$S$205,2,FALSE)</f>
        <v>#N/A</v>
      </c>
    </row>
    <row r="213" spans="3:3" x14ac:dyDescent="0.25">
      <c r="C213" t="e">
        <f>VLOOKUP(PC!J215,'[1]INVENTARIO MARZO 2018 INTUNE'!$Q$2:$S$205,2,FALSE)</f>
        <v>#N/A</v>
      </c>
    </row>
    <row r="214" spans="3:3" x14ac:dyDescent="0.25">
      <c r="C214" t="e">
        <f>VLOOKUP(PC!J216,'[1]INVENTARIO MARZO 2018 INTUNE'!$Q$2:$S$205,2,FALSE)</f>
        <v>#N/A</v>
      </c>
    </row>
    <row r="215" spans="3:3" x14ac:dyDescent="0.25">
      <c r="C215" t="e">
        <f>VLOOKUP(PC!J217,'[1]INVENTARIO MARZO 2018 INTUNE'!$Q$2:$S$205,2,FALSE)</f>
        <v>#N/A</v>
      </c>
    </row>
    <row r="216" spans="3:3" x14ac:dyDescent="0.25">
      <c r="C216" t="e">
        <f>VLOOKUP(PC!M218,'[1]INVENTARIO MARZO 2018 INTUNE'!$Q$2:$S$205,2,FALSE)</f>
        <v>#N/A</v>
      </c>
    </row>
    <row r="217" spans="3:3" x14ac:dyDescent="0.25">
      <c r="C217" t="e">
        <f>VLOOKUP(PC!M219,'[1]INVENTARIO MARZO 2018 INTUNE'!$Q$2:$S$205,2,FALSE)</f>
        <v>#N/A</v>
      </c>
    </row>
    <row r="218" spans="3:3" x14ac:dyDescent="0.25">
      <c r="C218" t="e">
        <f>VLOOKUP(PC!M220,'[1]INVENTARIO MARZO 2018 INTUNE'!$Q$2:$S$205,2,FALSE)</f>
        <v>#N/A</v>
      </c>
    </row>
    <row r="219" spans="3:3" x14ac:dyDescent="0.25">
      <c r="C219" t="e">
        <f>VLOOKUP(PC!#REF!,'[1]INVENTARIO MARZO 2018 INTUNE'!$Q$2:$S$205,2,FALSE)</f>
        <v>#REF!</v>
      </c>
    </row>
    <row r="220" spans="3:3" x14ac:dyDescent="0.25">
      <c r="C220" t="e">
        <f>VLOOKUP(PC!M221,'[1]INVENTARIO MARZO 2018 INTUNE'!$Q$2:$S$205,2,FALSE)</f>
        <v>#N/A</v>
      </c>
    </row>
    <row r="221" spans="3:3" x14ac:dyDescent="0.25">
      <c r="C221" t="e">
        <f>VLOOKUP(PC!I222,'[1]INVENTARIO MARZO 2018 INTUNE'!$Q$2:$S$205,2,FALSE)</f>
        <v>#N/A</v>
      </c>
    </row>
    <row r="222" spans="3:3" x14ac:dyDescent="0.25">
      <c r="C222" t="str">
        <f>VLOOKUP(PC!J223,'[1]INVENTARIO MARZO 2018 INTUNE'!$Q$2:$S$205,2,FALSE)</f>
        <v>abarrueto-mant.furukawa.com.pe</v>
      </c>
    </row>
    <row r="223" spans="3:3" x14ac:dyDescent="0.25">
      <c r="C223" t="str">
        <f>VLOOKUP(PC!J224,'[1]INVENTARIO MARZO 2018 INTUNE'!$Q$2:$S$205,2,FALSE)</f>
        <v>aortiz.furukawa.com.pe</v>
      </c>
    </row>
    <row r="224" spans="3:3" x14ac:dyDescent="0.25">
      <c r="C224" t="str">
        <f>VLOOKUP(PC!J225,'[1]INVENTARIO MARZO 2018 INTUNE'!$Q$2:$S$205,2,FALSE)</f>
        <v>bkp-av2.furukawa.com.pe</v>
      </c>
    </row>
    <row r="225" spans="3:3" x14ac:dyDescent="0.25">
      <c r="C225" t="str">
        <f>VLOOKUP(PC!J226,'[1]INVENTARIO MARZO 2018 INTUNE'!$Q$2:$S$205,2,FALSE)</f>
        <v>cajaserie2.furukawa.com.pe</v>
      </c>
    </row>
    <row r="226" spans="3:3" x14ac:dyDescent="0.25">
      <c r="C226" t="e">
        <f>VLOOKUP(PC!J227,'[1]INVENTARIO MARZO 2018 INTUNE'!$Q$2:$S$205,2,FALSE)</f>
        <v>#N/A</v>
      </c>
    </row>
    <row r="227" spans="3:3" x14ac:dyDescent="0.25">
      <c r="C227" t="e">
        <f>VLOOKUP(PC!J228,'[1]INVENTARIO MARZO 2018 INTUNE'!$Q$2:$S$205,2,FALSE)</f>
        <v>#N/A</v>
      </c>
    </row>
    <row r="228" spans="3:3" x14ac:dyDescent="0.25">
      <c r="C228" t="e">
        <f>VLOOKUP(PC!K229,'[1]INVENTARIO MARZO 2018 INTUNE'!$Q$2:$S$205,2,FALSE)</f>
        <v>#N/A</v>
      </c>
    </row>
    <row r="229" spans="3:3" x14ac:dyDescent="0.25">
      <c r="C229" t="e">
        <f>VLOOKUP(PC!K230,'[1]INVENTARIO MARZO 2018 INTUNE'!$Q$2:$S$205,2,FALSE)</f>
        <v>#N/A</v>
      </c>
    </row>
    <row r="230" spans="3:3" x14ac:dyDescent="0.25">
      <c r="C230" t="e">
        <f>VLOOKUP(PC!K231,'[1]INVENTARIO MARZO 2018 INTUNE'!$Q$2:$S$205,2,FALSE)</f>
        <v>#N/A</v>
      </c>
    </row>
    <row r="231" spans="3:3" x14ac:dyDescent="0.25">
      <c r="C231" t="e">
        <f>VLOOKUP(PC!J232,'[1]INVENTARIO MARZO 2018 INTUNE'!$Q$2:$S$205,2,FALSE)</f>
        <v>#N/A</v>
      </c>
    </row>
    <row r="232" spans="3:3" x14ac:dyDescent="0.25">
      <c r="C232" t="e">
        <f>VLOOKUP(PC!J233,'[1]INVENTARIO MARZO 2018 INTUNE'!$Q$2:$S$205,2,FALSE)</f>
        <v>#N/A</v>
      </c>
    </row>
    <row r="233" spans="3:3" x14ac:dyDescent="0.25">
      <c r="C233" t="e">
        <f>VLOOKUP(PC!J234,'[1]INVENTARIO MARZO 2018 INTUNE'!$Q$2:$S$205,2,FALSE)</f>
        <v>#N/A</v>
      </c>
    </row>
    <row r="234" spans="3:3" x14ac:dyDescent="0.25">
      <c r="C234" t="e">
        <f>VLOOKUP(PC!J235,'[1]INVENTARIO MARZO 2018 INTUNE'!$Q$2:$S$205,2,FALSE)</f>
        <v>#N/A</v>
      </c>
    </row>
    <row r="235" spans="3:3" x14ac:dyDescent="0.25">
      <c r="C235" t="e">
        <f>VLOOKUP(PC!J236,'[1]INVENTARIO MARZO 2018 INTUNE'!$Q$2:$S$205,2,FALSE)</f>
        <v>#N/A</v>
      </c>
    </row>
    <row r="236" spans="3:3" x14ac:dyDescent="0.25">
      <c r="C236" t="e">
        <f>VLOOKUP(PC!L237,'[1]INVENTARIO MARZO 2018 INTUNE'!$Q$2:$S$205,2,FALSE)</f>
        <v>#N/A</v>
      </c>
    </row>
    <row r="237" spans="3:3" x14ac:dyDescent="0.25">
      <c r="C237" t="e">
        <f>VLOOKUP(PC!#REF!,'[1]INVENTARIO MARZO 2018 INTUNE'!$Q$2:$S$205,2,FALSE)</f>
        <v>#REF!</v>
      </c>
    </row>
    <row r="238" spans="3:3" x14ac:dyDescent="0.25">
      <c r="C238" t="e">
        <f>VLOOKUP(PC!#REF!,'[1]INVENTARIO MARZO 2018 INTUNE'!$Q$2:$S$205,2,FALSE)</f>
        <v>#REF!</v>
      </c>
    </row>
    <row r="239" spans="3:3" x14ac:dyDescent="0.25">
      <c r="C239" t="e">
        <f>VLOOKUP(PC!L238,'[1]INVENTARIO MARZO 2018 INTUNE'!$Q$2:$S$205,2,FALSE)</f>
        <v>#N/A</v>
      </c>
    </row>
    <row r="240" spans="3:3" x14ac:dyDescent="0.25">
      <c r="C240" t="e">
        <f>VLOOKUP(PC!L239,'[1]INVENTARIO MARZO 2018 INTUNE'!$Q$2:$S$205,2,FALSE)</f>
        <v>#N/A</v>
      </c>
    </row>
    <row r="241" spans="3:3" x14ac:dyDescent="0.25">
      <c r="C241" t="e">
        <f>VLOOKUP(PC!L240,'[1]INVENTARIO MARZO 2018 INTUNE'!$Q$2:$S$205,2,FALSE)</f>
        <v>#N/A</v>
      </c>
    </row>
    <row r="242" spans="3:3" x14ac:dyDescent="0.25">
      <c r="C242" t="e">
        <f>VLOOKUP(PC!#REF!,'[1]INVENTARIO MARZO 2018 INTUNE'!$Q$2:$S$205,2,FALSE)</f>
        <v>#REF!</v>
      </c>
    </row>
    <row r="243" spans="3:3" x14ac:dyDescent="0.25">
      <c r="C243" t="e">
        <f>VLOOKUP(PC!L241,'[1]INVENTARIO MARZO 2018 INTUNE'!$Q$2:$S$205,2,FALSE)</f>
        <v>#N/A</v>
      </c>
    </row>
    <row r="244" spans="3:3" x14ac:dyDescent="0.25">
      <c r="C244" t="e">
        <f>VLOOKUP(PC!#REF!,'[1]INVENTARIO MARZO 2018 INTUNE'!$Q$2:$S$205,2,FALSE)</f>
        <v>#REF!</v>
      </c>
    </row>
    <row r="245" spans="3:3" x14ac:dyDescent="0.25">
      <c r="C245" t="e">
        <f>VLOOKUP(PC!M242,'[1]INVENTARIO MARZO 2018 INTUNE'!$Q$2:$S$205,2,FALSE)</f>
        <v>#N/A</v>
      </c>
    </row>
    <row r="246" spans="3:3" x14ac:dyDescent="0.25">
      <c r="C246" t="e">
        <f>VLOOKUP(PC!L243,'[1]INVENTARIO MARZO 2018 INTUNE'!$Q$2:$S$205,2,FALSE)</f>
        <v>#N/A</v>
      </c>
    </row>
    <row r="247" spans="3:3" x14ac:dyDescent="0.25">
      <c r="C247" t="e">
        <f>VLOOKUP(PC!L244,'[1]INVENTARIO MARZO 2018 INTUNE'!$Q$2:$S$205,2,FALSE)</f>
        <v>#N/A</v>
      </c>
    </row>
    <row r="248" spans="3:3" x14ac:dyDescent="0.25">
      <c r="C248" t="e">
        <f>VLOOKUP(PC!#REF!,'[1]INVENTARIO MARZO 2018 INTUNE'!$Q$2:$S$205,2,FALSE)</f>
        <v>#REF!</v>
      </c>
    </row>
    <row r="249" spans="3:3" x14ac:dyDescent="0.25">
      <c r="C249" t="e">
        <f>VLOOKUP(PC!L245,'[1]INVENTARIO MARZO 2018 INTUNE'!$Q$2:$S$205,2,FALSE)</f>
        <v>#N/A</v>
      </c>
    </row>
    <row r="250" spans="3:3" x14ac:dyDescent="0.25">
      <c r="C250" t="e">
        <f>VLOOKUP(PC!L246,'[1]INVENTARIO MARZO 2018 INTUNE'!$Q$2:$S$205,2,FALSE)</f>
        <v>#N/A</v>
      </c>
    </row>
    <row r="251" spans="3:3" x14ac:dyDescent="0.25">
      <c r="C251" t="e">
        <f>VLOOKUP(PC!L247,'[1]INVENTARIO MARZO 2018 INTUNE'!$Q$2:$S$205,2,FALSE)</f>
        <v>#N/A</v>
      </c>
    </row>
    <row r="252" spans="3:3" x14ac:dyDescent="0.25">
      <c r="C252" t="e">
        <f>VLOOKUP(PC!K248,'[1]INVENTARIO MARZO 2018 INTUNE'!$Q$2:$S$205,2,FALSE)</f>
        <v>#N/A</v>
      </c>
    </row>
    <row r="253" spans="3:3" x14ac:dyDescent="0.25">
      <c r="C253" t="e">
        <f>VLOOKUP(PC!#REF!,'[1]INVENTARIO MARZO 2018 INTUNE'!$Q$2:$S$205,2,FALSE)</f>
        <v>#REF!</v>
      </c>
    </row>
    <row r="259" spans="3:3" x14ac:dyDescent="0.25">
      <c r="C259" t="e">
        <f>VLOOKUP(Monitores!A172,[2]MONITORES!$A$2:$A$516,1,FALSE)</f>
        <v>#N/A</v>
      </c>
    </row>
    <row r="260" spans="3:3" x14ac:dyDescent="0.25">
      <c r="C260">
        <f>VLOOKUP(Monitores!A173,[2]MONITORES!$A$2:$A$516,1,FALSE)</f>
        <v>3615</v>
      </c>
    </row>
    <row r="261" spans="3:3" x14ac:dyDescent="0.25">
      <c r="C261">
        <f>VLOOKUP(Monitores!A174,[2]MONITORES!$A$2:$A$516,1,FALSE)</f>
        <v>3431</v>
      </c>
    </row>
    <row r="262" spans="3:3" x14ac:dyDescent="0.25">
      <c r="C262">
        <f>VLOOKUP(Monitores!A175,[2]MONITORES!$A$2:$A$516,1,FALSE)</f>
        <v>3921</v>
      </c>
    </row>
    <row r="263" spans="3:3" x14ac:dyDescent="0.25">
      <c r="C263" t="e">
        <f>VLOOKUP(Monitores!A176,[2]MONITORES!$A$2:$A$516,1,FALSE)</f>
        <v>#N/A</v>
      </c>
    </row>
    <row r="264" spans="3:3" x14ac:dyDescent="0.25">
      <c r="C264">
        <f>VLOOKUP(Monitores!A177,[2]MONITORES!$A$2:$A$516,1,FALSE)</f>
        <v>3110</v>
      </c>
    </row>
    <row r="265" spans="3:3" x14ac:dyDescent="0.25">
      <c r="C265">
        <f>VLOOKUP(Monitores!A178,[2]MONITORES!$A$2:$A$516,1,FALSE)</f>
        <v>3059</v>
      </c>
    </row>
    <row r="266" spans="3:3" x14ac:dyDescent="0.25">
      <c r="C266">
        <f>VLOOKUP(Monitores!A179,[2]MONITORES!$A$2:$A$516,1,FALSE)</f>
        <v>3817</v>
      </c>
    </row>
    <row r="267" spans="3:3" x14ac:dyDescent="0.25">
      <c r="C267">
        <f>VLOOKUP(Monitores!A180,[2]MONITORES!$A$2:$A$516,1,FALSE)</f>
        <v>3790</v>
      </c>
    </row>
    <row r="268" spans="3:3" x14ac:dyDescent="0.25">
      <c r="C268">
        <f>VLOOKUP(Monitores!A181,[2]MONITORES!$A$2:$A$516,1,FALSE)</f>
        <v>3602</v>
      </c>
    </row>
    <row r="269" spans="3:3" x14ac:dyDescent="0.25">
      <c r="C269" t="e">
        <f>VLOOKUP(Monitores!A182,[2]MONITORES!$A$2:$A$516,1,FALSE)</f>
        <v>#N/A</v>
      </c>
    </row>
    <row r="270" spans="3:3" x14ac:dyDescent="0.25">
      <c r="C270" t="e">
        <f>VLOOKUP(Monitores!A183,[2]MONITORES!$A$2:$A$516,1,FALSE)</f>
        <v>#N/A</v>
      </c>
    </row>
    <row r="271" spans="3:3" x14ac:dyDescent="0.25">
      <c r="C271">
        <f>VLOOKUP(Monitores!A184,[2]MONITORES!$A$2:$A$516,1,FALSE)</f>
        <v>3463</v>
      </c>
    </row>
    <row r="272" spans="3:3" x14ac:dyDescent="0.25">
      <c r="C272">
        <f>VLOOKUP(Monitores!A185,[2]MONITORES!$A$2:$A$516,1,FALSE)</f>
        <v>3794</v>
      </c>
    </row>
    <row r="273" spans="3:3" x14ac:dyDescent="0.25">
      <c r="C273">
        <f>VLOOKUP(Monitores!A186,[2]MONITORES!$A$2:$A$516,1,FALSE)</f>
        <v>3795</v>
      </c>
    </row>
    <row r="274" spans="3:3" x14ac:dyDescent="0.25">
      <c r="C274" t="e">
        <f>VLOOKUP(Monitores!#REF!,[2]MONITORES!$A$2:$A$516,1,FALSE)</f>
        <v>#REF!</v>
      </c>
    </row>
    <row r="275" spans="3:3" x14ac:dyDescent="0.25">
      <c r="C275">
        <f>VLOOKUP(Monitores!A187,[2]MONITORES!$A$2:$A$516,1,FALSE)</f>
        <v>3691</v>
      </c>
    </row>
    <row r="276" spans="3:3" x14ac:dyDescent="0.25">
      <c r="C276">
        <f>VLOOKUP(Monitores!A188,[2]MONITORES!$A$2:$A$516,1,FALSE)</f>
        <v>3544</v>
      </c>
    </row>
    <row r="277" spans="3:3" x14ac:dyDescent="0.25">
      <c r="C277" t="e">
        <f>VLOOKUP(Monitores!#REF!,[2]MONITORES!$A$2:$A$516,1,FALSE)</f>
        <v>#REF!</v>
      </c>
    </row>
    <row r="278" spans="3:3" x14ac:dyDescent="0.25">
      <c r="C278" t="e">
        <f>VLOOKUP(Monitores!#REF!,[2]MONITORES!$A$2:$A$516,1,FALSE)</f>
        <v>#REF!</v>
      </c>
    </row>
    <row r="279" spans="3:3" x14ac:dyDescent="0.25">
      <c r="C279">
        <f>VLOOKUP(Monitores!A189,[2]MONITORES!$A$2:$A$516,1,FALSE)</f>
        <v>3577</v>
      </c>
    </row>
    <row r="280" spans="3:3" x14ac:dyDescent="0.25">
      <c r="C280" t="e">
        <f>VLOOKUP(Monitores!A190,[2]MONITORES!$A$2:$A$516,1,FALSE)</f>
        <v>#N/A</v>
      </c>
    </row>
    <row r="281" spans="3:3" x14ac:dyDescent="0.25">
      <c r="C281" t="e">
        <f>VLOOKUP(Monitores!A191,[2]MONITORES!$A$2:$A$516,1,FALSE)</f>
        <v>#N/A</v>
      </c>
    </row>
    <row r="282" spans="3:3" x14ac:dyDescent="0.25">
      <c r="C282" t="e">
        <f>VLOOKUP(Monitores!A192,[2]MONITORES!$A$2:$A$516,1,FALSE)</f>
        <v>#N/A</v>
      </c>
    </row>
    <row r="283" spans="3:3" x14ac:dyDescent="0.25">
      <c r="C283" t="e">
        <f>VLOOKUP(Monitores!A193,[2]MONITORES!$A$2:$A$516,1,FALSE)</f>
        <v>#N/A</v>
      </c>
    </row>
    <row r="284" spans="3:3" x14ac:dyDescent="0.25">
      <c r="C284" t="e">
        <f>VLOOKUP(Monitores!A194,[2]MONITORES!$A$2:$A$516,1,FALSE)</f>
        <v>#N/A</v>
      </c>
    </row>
    <row r="285" spans="3:3" x14ac:dyDescent="0.25">
      <c r="C285" t="e">
        <f>VLOOKUP(Monitores!A195,[2]MONITORES!$A$2:$A$516,1,FALSE)</f>
        <v>#N/A</v>
      </c>
    </row>
    <row r="286" spans="3:3" x14ac:dyDescent="0.25">
      <c r="C286" t="e">
        <f>VLOOKUP(Monitores!A196,[2]MONITORES!$A$2:$A$516,1,FALSE)</f>
        <v>#N/A</v>
      </c>
    </row>
    <row r="287" spans="3:3" x14ac:dyDescent="0.25">
      <c r="C287" t="e">
        <f>VLOOKUP(Monitores!A197,[2]MONITORES!$A$2:$A$516,1,FALSE)</f>
        <v>#N/A</v>
      </c>
    </row>
    <row r="288" spans="3:3" x14ac:dyDescent="0.25">
      <c r="C288" t="e">
        <f>VLOOKUP(Monitores!A198,[2]MONITORES!$A$2:$A$516,1,FALSE)</f>
        <v>#N/A</v>
      </c>
    </row>
    <row r="289" spans="3:3" x14ac:dyDescent="0.25">
      <c r="C289" t="e">
        <f>VLOOKUP(Monitores!A199,[2]MONITORES!$A$2:$A$516,1,FALSE)</f>
        <v>#N/A</v>
      </c>
    </row>
    <row r="290" spans="3:3" x14ac:dyDescent="0.25">
      <c r="C290" t="e">
        <f>VLOOKUP(Monitores!A200,[2]MONITORES!$A$2:$A$516,1,FALSE)</f>
        <v>#N/A</v>
      </c>
    </row>
    <row r="291" spans="3:3" x14ac:dyDescent="0.25">
      <c r="C291" t="e">
        <f>VLOOKUP(Monitores!A201,[2]MONITORES!$A$2:$A$516,1,FALSE)</f>
        <v>#N/A</v>
      </c>
    </row>
    <row r="292" spans="3:3" x14ac:dyDescent="0.25">
      <c r="C292" t="e">
        <f>VLOOKUP(Monitores!A202,[2]MONITORES!$A$2:$A$516,1,FALSE)</f>
        <v>#N/A</v>
      </c>
    </row>
    <row r="293" spans="3:3" x14ac:dyDescent="0.25">
      <c r="C293" t="e">
        <f>VLOOKUP(Monitores!A203,[2]MONITORES!$A$2:$A$516,1,FALSE)</f>
        <v>#N/A</v>
      </c>
    </row>
    <row r="294" spans="3:3" x14ac:dyDescent="0.25">
      <c r="C294" t="e">
        <f>VLOOKUP(Monitores!A204,[2]MONITORES!$A$2:$A$516,1,FALSE)</f>
        <v>#N/A</v>
      </c>
    </row>
    <row r="295" spans="3:3" x14ac:dyDescent="0.25">
      <c r="C295" t="e">
        <f>VLOOKUP(Monitores!A205,[2]MONITORES!$A$2:$A$516,1,FALSE)</f>
        <v>#N/A</v>
      </c>
    </row>
    <row r="296" spans="3:3" x14ac:dyDescent="0.25">
      <c r="C296" t="e">
        <f>VLOOKUP(Monitores!A206,[2]MONITORES!$A$2:$A$516,1,FALSE)</f>
        <v>#N/A</v>
      </c>
    </row>
    <row r="297" spans="3:3" x14ac:dyDescent="0.25">
      <c r="C297" t="e">
        <f>VLOOKUP(Monitores!A207,[2]MONITORES!$A$2:$A$516,1,FALSE)</f>
        <v>#N/A</v>
      </c>
    </row>
    <row r="298" spans="3:3" x14ac:dyDescent="0.25">
      <c r="C298" t="e">
        <f>VLOOKUP(Monitores!A208,[2]MONITORES!$A$2:$A$516,1,FALSE)</f>
        <v>#N/A</v>
      </c>
    </row>
    <row r="299" spans="3:3" x14ac:dyDescent="0.25">
      <c r="C299" t="e">
        <f>VLOOKUP(Monitores!A209,[2]MONITORES!$A$2:$A$516,1,FALSE)</f>
        <v>#N/A</v>
      </c>
    </row>
    <row r="300" spans="3:3" x14ac:dyDescent="0.25">
      <c r="C300" t="e">
        <f>VLOOKUP(Monitores!A210,[2]MONITORES!$A$2:$A$516,1,FALSE)</f>
        <v>#N/A</v>
      </c>
    </row>
    <row r="301" spans="3:3" x14ac:dyDescent="0.25">
      <c r="C301" t="e">
        <f>VLOOKUP(Monitores!A211,[2]MONITORES!$A$2:$A$516,1,FALSE)</f>
        <v>#N/A</v>
      </c>
    </row>
    <row r="302" spans="3:3" x14ac:dyDescent="0.25">
      <c r="C302" t="e">
        <f>VLOOKUP(Monitores!A212,[2]MONITORES!$A$2:$A$516,1,FALSE)</f>
        <v>#N/A</v>
      </c>
    </row>
    <row r="303" spans="3:3" x14ac:dyDescent="0.25">
      <c r="C303" t="e">
        <f>VLOOKUP(Monitores!A213,[2]MONITORES!$A$2:$A$516,1,FALSE)</f>
        <v>#N/A</v>
      </c>
    </row>
    <row r="304" spans="3:3" x14ac:dyDescent="0.25">
      <c r="C304" t="e">
        <f>VLOOKUP(Monitores!A214,[2]MONITORES!$A$2:$A$516,1,FALSE)</f>
        <v>#N/A</v>
      </c>
    </row>
    <row r="305" spans="3:3" x14ac:dyDescent="0.25">
      <c r="C305" t="e">
        <f>VLOOKUP(Monitores!A215,[2]MONITORES!$A$2:$A$516,1,FALSE)</f>
        <v>#N/A</v>
      </c>
    </row>
    <row r="306" spans="3:3" x14ac:dyDescent="0.25">
      <c r="C306" t="e">
        <f>VLOOKUP(Monitores!A216,[2]MONITORES!$A$2:$A$516,1,FALSE)</f>
        <v>#N/A</v>
      </c>
    </row>
    <row r="307" spans="3:3" x14ac:dyDescent="0.25">
      <c r="C307" t="e">
        <f>VLOOKUP(Monitores!A217,[2]MONITORES!$A$2:$A$516,1,FALSE)</f>
        <v>#N/A</v>
      </c>
    </row>
    <row r="308" spans="3:3" x14ac:dyDescent="0.25">
      <c r="C308" t="e">
        <f>VLOOKUP(Monitores!A218,[2]MONITORES!$A$2:$A$516,1,FALSE)</f>
        <v>#N/A</v>
      </c>
    </row>
    <row r="309" spans="3:3" x14ac:dyDescent="0.25">
      <c r="C309" t="e">
        <f>VLOOKUP(Monitores!A219,[2]MONITORES!$A$2:$A$516,1,FALSE)</f>
        <v>#N/A</v>
      </c>
    </row>
    <row r="310" spans="3:3" x14ac:dyDescent="0.25">
      <c r="C310" t="e">
        <f>VLOOKUP(Monitores!A220,[2]MONITORES!$A$2:$A$516,1,FALSE)</f>
        <v>#N/A</v>
      </c>
    </row>
    <row r="311" spans="3:3" x14ac:dyDescent="0.25">
      <c r="C311" t="e">
        <f>VLOOKUP(Monitores!A221,[2]MONITORES!$A$2:$A$516,1,FALSE)</f>
        <v>#N/A</v>
      </c>
    </row>
    <row r="312" spans="3:3" x14ac:dyDescent="0.25">
      <c r="C312" t="e">
        <f>VLOOKUP(Monitores!A222,[2]MONITORES!$A$2:$A$516,1,FALSE)</f>
        <v>#N/A</v>
      </c>
    </row>
    <row r="313" spans="3:3" x14ac:dyDescent="0.25">
      <c r="C313" t="e">
        <f>VLOOKUP(Monitores!A223,[2]MONITORES!$A$2:$A$516,1,FALSE)</f>
        <v>#N/A</v>
      </c>
    </row>
    <row r="314" spans="3:3" x14ac:dyDescent="0.25">
      <c r="C314" t="e">
        <f>VLOOKUP(Monitores!A224,[2]MONITORES!$A$2:$A$516,1,FALSE)</f>
        <v>#N/A</v>
      </c>
    </row>
    <row r="315" spans="3:3" x14ac:dyDescent="0.25">
      <c r="C315" t="e">
        <f>VLOOKUP(Monitores!A225,[2]MONITORES!$A$2:$A$516,1,FALSE)</f>
        <v>#N/A</v>
      </c>
    </row>
    <row r="316" spans="3:3" x14ac:dyDescent="0.25">
      <c r="C316" t="e">
        <f>VLOOKUP(Monitores!A226,[2]MONITORES!$A$2:$A$516,1,FALSE)</f>
        <v>#N/A</v>
      </c>
    </row>
    <row r="317" spans="3:3" x14ac:dyDescent="0.25">
      <c r="C317" t="e">
        <f>VLOOKUP(Monitores!A227,[2]MONITORES!$A$2:$A$516,1,FALSE)</f>
        <v>#N/A</v>
      </c>
    </row>
    <row r="318" spans="3:3" x14ac:dyDescent="0.25">
      <c r="C318" t="e">
        <f>VLOOKUP(Monitores!A228,[2]MONITORES!$A$2:$A$516,1,FALSE)</f>
        <v>#N/A</v>
      </c>
    </row>
    <row r="319" spans="3:3" x14ac:dyDescent="0.25">
      <c r="C319" t="e">
        <f>VLOOKUP(Monitores!A229,[2]MONITORES!$A$2:$A$516,1,FALSE)</f>
        <v>#N/A</v>
      </c>
    </row>
    <row r="320" spans="3:3" x14ac:dyDescent="0.25">
      <c r="C320" t="e">
        <f>VLOOKUP(Monitores!A230,[2]MONITORES!$A$2:$A$516,1,FALSE)</f>
        <v>#N/A</v>
      </c>
    </row>
    <row r="321" spans="3:3" x14ac:dyDescent="0.25">
      <c r="C321" t="e">
        <f>VLOOKUP(Monitores!A231,[2]MONITORES!$A$2:$A$516,1,FALSE)</f>
        <v>#N/A</v>
      </c>
    </row>
    <row r="322" spans="3:3" x14ac:dyDescent="0.25">
      <c r="C322" t="e">
        <f>VLOOKUP(Monitores!A232,[2]MONITORES!$A$2:$A$516,1,FALSE)</f>
        <v>#N/A</v>
      </c>
    </row>
    <row r="323" spans="3:3" x14ac:dyDescent="0.25">
      <c r="C323" t="e">
        <f>VLOOKUP(Monitores!A233,[2]MONITORES!$A$2:$A$516,1,FALSE)</f>
        <v>#N/A</v>
      </c>
    </row>
    <row r="324" spans="3:3" x14ac:dyDescent="0.25">
      <c r="C324" t="e">
        <f>VLOOKUP(Monitores!A234,[2]MONITORES!$A$2:$A$516,1,FALSE)</f>
        <v>#N/A</v>
      </c>
    </row>
    <row r="325" spans="3:3" x14ac:dyDescent="0.25">
      <c r="C325" t="e">
        <f>VLOOKUP(Monitores!A235,[2]MONITORES!$A$2:$A$516,1,FALSE)</f>
        <v>#N/A</v>
      </c>
    </row>
    <row r="326" spans="3:3" x14ac:dyDescent="0.25">
      <c r="C326" t="e">
        <f>VLOOKUP(Monitores!A236,[2]MONITORES!$A$2:$A$516,1,FALSE)</f>
        <v>#N/A</v>
      </c>
    </row>
    <row r="327" spans="3:3" x14ac:dyDescent="0.25">
      <c r="C327" t="e">
        <f>VLOOKUP(Monitores!A237,[2]MONITORES!$A$2:$A$516,1,FALSE)</f>
        <v>#N/A</v>
      </c>
    </row>
    <row r="328" spans="3:3" x14ac:dyDescent="0.25">
      <c r="C328" t="e">
        <f>VLOOKUP(Monitores!A238,[2]MONITORES!$A$2:$A$516,1,FALSE)</f>
        <v>#N/A</v>
      </c>
    </row>
    <row r="329" spans="3:3" x14ac:dyDescent="0.25">
      <c r="C329" t="e">
        <f>VLOOKUP(Monitores!A239,[2]MONITORES!$A$2:$A$516,1,FALSE)</f>
        <v>#N/A</v>
      </c>
    </row>
    <row r="330" spans="3:3" x14ac:dyDescent="0.25">
      <c r="C330" t="e">
        <f>VLOOKUP(Monitores!A240,[2]MONITORES!$A$2:$A$516,1,FALSE)</f>
        <v>#N/A</v>
      </c>
    </row>
    <row r="331" spans="3:3" x14ac:dyDescent="0.25">
      <c r="C331" t="e">
        <f>VLOOKUP(Monitores!A241,[2]MONITORES!$A$2:$A$516,1,FALSE)</f>
        <v>#N/A</v>
      </c>
    </row>
    <row r="332" spans="3:3" x14ac:dyDescent="0.25">
      <c r="C332" t="e">
        <f>VLOOKUP(Monitores!A242,[2]MONITORES!$A$2:$A$516,1,FALSE)</f>
        <v>#N/A</v>
      </c>
    </row>
    <row r="333" spans="3:3" x14ac:dyDescent="0.25">
      <c r="C333" t="e">
        <f>VLOOKUP(Monitores!A243,[2]MONITORES!$A$2:$A$516,1,FALSE)</f>
        <v>#N/A</v>
      </c>
    </row>
    <row r="334" spans="3:3" x14ac:dyDescent="0.25">
      <c r="C334" t="e">
        <f>VLOOKUP(Monitores!A244,[2]MONITORES!$A$2:$A$516,1,FALSE)</f>
        <v>#N/A</v>
      </c>
    </row>
    <row r="335" spans="3:3" x14ac:dyDescent="0.25">
      <c r="C335" t="e">
        <f>VLOOKUP(Monitores!A245,[2]MONITORES!$A$2:$A$516,1,FALSE)</f>
        <v>#N/A</v>
      </c>
    </row>
    <row r="336" spans="3:3" x14ac:dyDescent="0.25">
      <c r="C336" t="e">
        <f>VLOOKUP(Monitores!A246,[2]MONITORES!$A$2:$A$516,1,FALSE)</f>
        <v>#N/A</v>
      </c>
    </row>
    <row r="337" spans="3:3" x14ac:dyDescent="0.25">
      <c r="C337" t="e">
        <f>VLOOKUP(Monitores!A247,[2]MONITORES!$A$2:$A$516,1,FALSE)</f>
        <v>#N/A</v>
      </c>
    </row>
    <row r="338" spans="3:3" x14ac:dyDescent="0.25">
      <c r="C338" t="e">
        <f>VLOOKUP(Monitores!A248,[2]MONITORES!$A$2:$A$516,1,FALSE)</f>
        <v>#N/A</v>
      </c>
    </row>
    <row r="339" spans="3:3" x14ac:dyDescent="0.25">
      <c r="C339" t="e">
        <f>VLOOKUP(Monitores!A249,[2]MONITORES!$A$2:$A$516,1,FALSE)</f>
        <v>#N/A</v>
      </c>
    </row>
    <row r="340" spans="3:3" x14ac:dyDescent="0.25">
      <c r="C340" t="e">
        <f>VLOOKUP(Monitores!A250,[2]MONITORES!$A$2:$A$516,1,FALSE)</f>
        <v>#N/A</v>
      </c>
    </row>
    <row r="341" spans="3:3" x14ac:dyDescent="0.25">
      <c r="C341" t="e">
        <f>VLOOKUP(Monitores!A251,[2]MONITORES!$A$2:$A$516,1,FALSE)</f>
        <v>#N/A</v>
      </c>
    </row>
    <row r="342" spans="3:3" x14ac:dyDescent="0.25">
      <c r="C342" t="e">
        <f>VLOOKUP(Monitores!A252,[2]MONITORES!$A$2:$A$516,1,FALSE)</f>
        <v>#N/A</v>
      </c>
    </row>
    <row r="343" spans="3:3" x14ac:dyDescent="0.25">
      <c r="C343" t="e">
        <f>VLOOKUP(Monitores!A253,[2]MONITORES!$A$2:$A$516,1,FALSE)</f>
        <v>#N/A</v>
      </c>
    </row>
    <row r="344" spans="3:3" x14ac:dyDescent="0.25">
      <c r="C344" t="e">
        <f>VLOOKUP(Monitores!A254,[2]MONITORES!$A$2:$A$516,1,FALSE)</f>
        <v>#N/A</v>
      </c>
    </row>
    <row r="345" spans="3:3" x14ac:dyDescent="0.25">
      <c r="C345" t="e">
        <f>VLOOKUP(Monitores!A255,[2]MONITORES!$A$2:$A$516,1,FALSE)</f>
        <v>#N/A</v>
      </c>
    </row>
    <row r="346" spans="3:3" x14ac:dyDescent="0.25">
      <c r="C346" t="e">
        <f>VLOOKUP(Monitores!A256,[2]MONITORES!$A$2:$A$516,1,FALSE)</f>
        <v>#N/A</v>
      </c>
    </row>
    <row r="347" spans="3:3" x14ac:dyDescent="0.25">
      <c r="C347" t="e">
        <f>VLOOKUP(Monitores!A257,[2]MONITORES!$A$2:$A$516,1,FALSE)</f>
        <v>#N/A</v>
      </c>
    </row>
    <row r="348" spans="3:3" x14ac:dyDescent="0.25">
      <c r="C348" t="e">
        <f>VLOOKUP(Monitores!A258,[2]MONITORES!$A$2:$A$516,1,FALSE)</f>
        <v>#N/A</v>
      </c>
    </row>
    <row r="349" spans="3:3" x14ac:dyDescent="0.25">
      <c r="C349" t="e">
        <f>VLOOKUP(Monitores!A259,[2]MONITORES!$A$2:$A$516,1,FALSE)</f>
        <v>#N/A</v>
      </c>
    </row>
    <row r="350" spans="3:3" x14ac:dyDescent="0.25">
      <c r="C350" t="e">
        <f>VLOOKUP(Monitores!A260,[2]MONITORES!$A$2:$A$516,1,FALSE)</f>
        <v>#N/A</v>
      </c>
    </row>
    <row r="351" spans="3:3" x14ac:dyDescent="0.25">
      <c r="C351" t="e">
        <f>VLOOKUP(Monitores!A261,[2]MONITORES!$A$2:$A$516,1,FALSE)</f>
        <v>#N/A</v>
      </c>
    </row>
    <row r="352" spans="3:3" x14ac:dyDescent="0.25">
      <c r="C352" t="e">
        <f>VLOOKUP(Monitores!A262,[2]MONITORES!$A$2:$A$516,1,FALSE)</f>
        <v>#N/A</v>
      </c>
    </row>
    <row r="353" spans="3:3" x14ac:dyDescent="0.25">
      <c r="C353" t="e">
        <f>VLOOKUP(Monitores!A263,[2]MONITORES!$A$2:$A$516,1,FALSE)</f>
        <v>#N/A</v>
      </c>
    </row>
    <row r="354" spans="3:3" x14ac:dyDescent="0.25">
      <c r="C354" t="e">
        <f>VLOOKUP(Monitores!A264,[2]MONITORES!$A$2:$A$516,1,FALSE)</f>
        <v>#N/A</v>
      </c>
    </row>
    <row r="355" spans="3:3" x14ac:dyDescent="0.25">
      <c r="C355" t="e">
        <f>VLOOKUP(Monitores!A265,[2]MONITORES!$A$2:$A$516,1,FALSE)</f>
        <v>#N/A</v>
      </c>
    </row>
    <row r="356" spans="3:3" x14ac:dyDescent="0.25">
      <c r="C356" t="e">
        <f>VLOOKUP(Monitores!A266,[2]MONITORES!$A$2:$A$516,1,FALSE)</f>
        <v>#N/A</v>
      </c>
    </row>
    <row r="357" spans="3:3" x14ac:dyDescent="0.25">
      <c r="C357" t="e">
        <f>VLOOKUP(Monitores!A267,[2]MONITORES!$A$2:$A$516,1,FALSE)</f>
        <v>#N/A</v>
      </c>
    </row>
    <row r="358" spans="3:3" x14ac:dyDescent="0.25">
      <c r="C358" t="e">
        <f>VLOOKUP(Monitores!A268,[2]MONITORES!$A$2:$A$516,1,FALSE)</f>
        <v>#N/A</v>
      </c>
    </row>
    <row r="359" spans="3:3" x14ac:dyDescent="0.25">
      <c r="C359" t="e">
        <f>VLOOKUP(Monitores!A269,[2]MONITORES!$A$2:$A$516,1,FALSE)</f>
        <v>#N/A</v>
      </c>
    </row>
    <row r="360" spans="3:3" x14ac:dyDescent="0.25">
      <c r="C360" t="e">
        <f>VLOOKUP(Monitores!A270,[2]MONITORES!$A$2:$A$516,1,FALSE)</f>
        <v>#N/A</v>
      </c>
    </row>
    <row r="361" spans="3:3" x14ac:dyDescent="0.25">
      <c r="C361" t="e">
        <f>VLOOKUP(Monitores!A271,[2]MONITORES!$A$2:$A$516,1,FALSE)</f>
        <v>#N/A</v>
      </c>
    </row>
    <row r="362" spans="3:3" x14ac:dyDescent="0.25">
      <c r="C362" t="e">
        <f>VLOOKUP(Monitores!A272,[2]MONITORES!$A$2:$A$516,1,FALSE)</f>
        <v>#N/A</v>
      </c>
    </row>
    <row r="363" spans="3:3" x14ac:dyDescent="0.25">
      <c r="C363" t="e">
        <f>VLOOKUP(Monitores!A273,[2]MONITORES!$A$2:$A$516,1,FALSE)</f>
        <v>#N/A</v>
      </c>
    </row>
    <row r="364" spans="3:3" x14ac:dyDescent="0.25">
      <c r="C364" t="e">
        <f>VLOOKUP(Monitores!A274,[2]MONITORES!$A$2:$A$516,1,FALSE)</f>
        <v>#N/A</v>
      </c>
    </row>
    <row r="365" spans="3:3" x14ac:dyDescent="0.25">
      <c r="C365" t="e">
        <f>VLOOKUP(Monitores!A275,[2]MONITORES!$A$2:$A$516,1,FALSE)</f>
        <v>#N/A</v>
      </c>
    </row>
    <row r="366" spans="3:3" x14ac:dyDescent="0.25">
      <c r="C366" t="e">
        <f>VLOOKUP(Monitores!A276,[2]MONITORES!$A$2:$A$516,1,FALSE)</f>
        <v>#N/A</v>
      </c>
    </row>
    <row r="367" spans="3:3" x14ac:dyDescent="0.25">
      <c r="C367" t="e">
        <f>VLOOKUP(Monitores!A277,[2]MONITORES!$A$2:$A$516,1,FALSE)</f>
        <v>#N/A</v>
      </c>
    </row>
    <row r="368" spans="3:3" x14ac:dyDescent="0.25">
      <c r="C368" t="e">
        <f>VLOOKUP(Monitores!A278,[2]MONITORES!$A$2:$A$516,1,FALSE)</f>
        <v>#N/A</v>
      </c>
    </row>
    <row r="369" spans="3:3" x14ac:dyDescent="0.25">
      <c r="C369" t="e">
        <f>VLOOKUP(Monitores!A279,[2]MONITORES!$A$2:$A$516,1,FALSE)</f>
        <v>#N/A</v>
      </c>
    </row>
    <row r="370" spans="3:3" x14ac:dyDescent="0.25">
      <c r="C370" t="e">
        <f>VLOOKUP(Monitores!A280,[2]MONITORES!$A$2:$A$516,1,FALSE)</f>
        <v>#N/A</v>
      </c>
    </row>
    <row r="371" spans="3:3" x14ac:dyDescent="0.25">
      <c r="C371" t="e">
        <f>VLOOKUP(Monitores!A281,[2]MONITORES!$A$2:$A$516,1,FALSE)</f>
        <v>#N/A</v>
      </c>
    </row>
    <row r="372" spans="3:3" x14ac:dyDescent="0.25">
      <c r="C372" t="e">
        <f>VLOOKUP(Monitores!A282,[2]MONITORES!$A$2:$A$516,1,FALSE)</f>
        <v>#N/A</v>
      </c>
    </row>
    <row r="373" spans="3:3" x14ac:dyDescent="0.25">
      <c r="C373" t="e">
        <f>VLOOKUP(Monitores!A283,[2]MONITORES!$A$2:$A$516,1,FALSE)</f>
        <v>#N/A</v>
      </c>
    </row>
    <row r="374" spans="3:3" x14ac:dyDescent="0.25">
      <c r="C374" t="e">
        <f>VLOOKUP(Monitores!A284,[2]MONITORES!$A$2:$A$516,1,FALSE)</f>
        <v>#N/A</v>
      </c>
    </row>
    <row r="375" spans="3:3" x14ac:dyDescent="0.25">
      <c r="C375" t="e">
        <f>VLOOKUP(Monitores!A285,[2]MONITORES!$A$2:$A$516,1,FALSE)</f>
        <v>#N/A</v>
      </c>
    </row>
    <row r="376" spans="3:3" x14ac:dyDescent="0.25">
      <c r="C376" t="e">
        <f>VLOOKUP(Monitores!A286,[2]MONITORES!$A$2:$A$516,1,FALSE)</f>
        <v>#N/A</v>
      </c>
    </row>
    <row r="377" spans="3:3" x14ac:dyDescent="0.25">
      <c r="C377" t="e">
        <f>VLOOKUP(Monitores!A287,[2]MONITORES!$A$2:$A$516,1,FALSE)</f>
        <v>#N/A</v>
      </c>
    </row>
    <row r="378" spans="3:3" x14ac:dyDescent="0.25">
      <c r="C378" t="e">
        <f>VLOOKUP(Monitores!A288,[2]MONITORES!$A$2:$A$516,1,FALSE)</f>
        <v>#N/A</v>
      </c>
    </row>
    <row r="379" spans="3:3" x14ac:dyDescent="0.25">
      <c r="C379" t="e">
        <f>VLOOKUP(Monitores!A289,[2]MONITORES!$A$2:$A$516,1,FALSE)</f>
        <v>#N/A</v>
      </c>
    </row>
    <row r="380" spans="3:3" x14ac:dyDescent="0.25">
      <c r="C380" t="e">
        <f>VLOOKUP(Monitores!A290,[2]MONITORES!$A$2:$A$516,1,FALSE)</f>
        <v>#N/A</v>
      </c>
    </row>
    <row r="381" spans="3:3" x14ac:dyDescent="0.25">
      <c r="C381" t="e">
        <f>VLOOKUP(Monitores!A291,[2]MONITORES!$A$2:$A$516,1,FALSE)</f>
        <v>#N/A</v>
      </c>
    </row>
    <row r="382" spans="3:3" x14ac:dyDescent="0.25">
      <c r="C382" t="e">
        <f>VLOOKUP(Monitores!A292,[2]MONITORES!$A$2:$A$516,1,FALSE)</f>
        <v>#N/A</v>
      </c>
    </row>
    <row r="383" spans="3:3" x14ac:dyDescent="0.25">
      <c r="C383" t="e">
        <f>VLOOKUP(Monitores!A293,[2]MONITORES!$A$2:$A$516,1,FALSE)</f>
        <v>#N/A</v>
      </c>
    </row>
    <row r="384" spans="3:3" x14ac:dyDescent="0.25">
      <c r="C384" t="e">
        <f>VLOOKUP(Monitores!A294,[2]MONITORES!$A$2:$A$516,1,FALSE)</f>
        <v>#N/A</v>
      </c>
    </row>
    <row r="385" spans="3:3" x14ac:dyDescent="0.25">
      <c r="C385" t="e">
        <f>VLOOKUP(Monitores!A295,[2]MONITORES!$A$2:$A$516,1,FALSE)</f>
        <v>#N/A</v>
      </c>
    </row>
    <row r="386" spans="3:3" x14ac:dyDescent="0.25">
      <c r="C386" t="e">
        <f>VLOOKUP(Monitores!A296,[2]MONITORES!$A$2:$A$516,1,FALSE)</f>
        <v>#N/A</v>
      </c>
    </row>
    <row r="387" spans="3:3" x14ac:dyDescent="0.25">
      <c r="C387" t="e">
        <f>VLOOKUP(Monitores!A297,[2]MONITORES!$A$2:$A$516,1,FALSE)</f>
        <v>#N/A</v>
      </c>
    </row>
    <row r="388" spans="3:3" x14ac:dyDescent="0.25">
      <c r="C388" t="e">
        <f>VLOOKUP(Monitores!A298,[2]MONITORES!$A$2:$A$516,1,FALSE)</f>
        <v>#N/A</v>
      </c>
    </row>
    <row r="389" spans="3:3" x14ac:dyDescent="0.25">
      <c r="C389" t="e">
        <f>VLOOKUP(Monitores!A299,[2]MONITORES!$A$2:$A$516,1,FALSE)</f>
        <v>#N/A</v>
      </c>
    </row>
    <row r="390" spans="3:3" x14ac:dyDescent="0.25">
      <c r="C390" t="e">
        <f>VLOOKUP(Monitores!A300,[2]MONITORES!$A$2:$A$516,1,FALSE)</f>
        <v>#N/A</v>
      </c>
    </row>
    <row r="391" spans="3:3" x14ac:dyDescent="0.25">
      <c r="C391" t="e">
        <f>VLOOKUP(Monitores!A301,[2]MONITORES!$A$2:$A$516,1,FALSE)</f>
        <v>#N/A</v>
      </c>
    </row>
    <row r="392" spans="3:3" x14ac:dyDescent="0.25">
      <c r="C392" t="e">
        <f>VLOOKUP(Monitores!A302,[2]MONITORES!$A$2:$A$516,1,FALSE)</f>
        <v>#N/A</v>
      </c>
    </row>
    <row r="393" spans="3:3" x14ac:dyDescent="0.25">
      <c r="C393" t="e">
        <f>VLOOKUP(Monitores!A303,[2]MONITORES!$A$2:$A$516,1,FALSE)</f>
        <v>#N/A</v>
      </c>
    </row>
    <row r="394" spans="3:3" x14ac:dyDescent="0.25">
      <c r="C394" t="e">
        <f>VLOOKUP(Monitores!A304,[2]MONITORES!$A$2:$A$516,1,FALSE)</f>
        <v>#N/A</v>
      </c>
    </row>
    <row r="395" spans="3:3" x14ac:dyDescent="0.25">
      <c r="C395" t="e">
        <f>VLOOKUP(Monitores!A305,[2]MONITORES!$A$2:$A$516,1,FALSE)</f>
        <v>#N/A</v>
      </c>
    </row>
    <row r="396" spans="3:3" x14ac:dyDescent="0.25">
      <c r="C396" t="e">
        <f>VLOOKUP(Monitores!A306,[2]MONITORES!$A$2:$A$516,1,FALSE)</f>
        <v>#N/A</v>
      </c>
    </row>
    <row r="397" spans="3:3" x14ac:dyDescent="0.25">
      <c r="C397" t="e">
        <f>VLOOKUP(Monitores!A307,[2]MONITORES!$A$2:$A$516,1,FALSE)</f>
        <v>#N/A</v>
      </c>
    </row>
    <row r="398" spans="3:3" x14ac:dyDescent="0.25">
      <c r="C398" t="e">
        <f>VLOOKUP(Monitores!A308,[2]MONITORES!$A$2:$A$516,1,FALSE)</f>
        <v>#N/A</v>
      </c>
    </row>
    <row r="399" spans="3:3" x14ac:dyDescent="0.25">
      <c r="C399" t="e">
        <f>VLOOKUP(Monitores!A309,[2]MONITORES!$A$2:$A$516,1,FALSE)</f>
        <v>#N/A</v>
      </c>
    </row>
    <row r="400" spans="3:3" x14ac:dyDescent="0.25">
      <c r="C400" t="e">
        <f>VLOOKUP(Monitores!A310,[2]MONITORES!$A$2:$A$516,1,FALSE)</f>
        <v>#N/A</v>
      </c>
    </row>
    <row r="401" spans="3:3" x14ac:dyDescent="0.25">
      <c r="C401" t="e">
        <f>VLOOKUP(Monitores!A311,[2]MONITORES!$A$2:$A$516,1,FALSE)</f>
        <v>#N/A</v>
      </c>
    </row>
    <row r="402" spans="3:3" x14ac:dyDescent="0.25">
      <c r="C402" t="e">
        <f>VLOOKUP(Monitores!A312,[2]MONITORES!$A$2:$A$516,1,FALSE)</f>
        <v>#N/A</v>
      </c>
    </row>
    <row r="403" spans="3:3" x14ac:dyDescent="0.25">
      <c r="C403" t="e">
        <f>VLOOKUP(Monitores!A313,[2]MONITORES!$A$2:$A$516,1,FALSE)</f>
        <v>#N/A</v>
      </c>
    </row>
    <row r="404" spans="3:3" x14ac:dyDescent="0.25">
      <c r="C404" t="e">
        <f>VLOOKUP(Monitores!A314,[2]MONITORES!$A$2:$A$516,1,FALSE)</f>
        <v>#N/A</v>
      </c>
    </row>
    <row r="405" spans="3:3" x14ac:dyDescent="0.25">
      <c r="C405" t="e">
        <f>VLOOKUP(Monitores!A315,[2]MONITORES!$A$2:$A$516,1,FALSE)</f>
        <v>#N/A</v>
      </c>
    </row>
    <row r="406" spans="3:3" x14ac:dyDescent="0.25">
      <c r="C406" t="e">
        <f>VLOOKUP(Monitores!A316,[2]MONITORES!$A$2:$A$516,1,FALSE)</f>
        <v>#N/A</v>
      </c>
    </row>
    <row r="407" spans="3:3" x14ac:dyDescent="0.25">
      <c r="C407" t="e">
        <f>VLOOKUP(Monitores!A317,[2]MONITORES!$A$2:$A$516,1,FALSE)</f>
        <v>#N/A</v>
      </c>
    </row>
    <row r="408" spans="3:3" x14ac:dyDescent="0.25">
      <c r="C408" t="e">
        <f>VLOOKUP(Monitores!A318,[2]MONITORES!$A$2:$A$516,1,FALSE)</f>
        <v>#N/A</v>
      </c>
    </row>
    <row r="409" spans="3:3" x14ac:dyDescent="0.25">
      <c r="C409" t="e">
        <f>VLOOKUP(Monitores!A319,[2]MONITORES!$A$2:$A$516,1,FALSE)</f>
        <v>#N/A</v>
      </c>
    </row>
    <row r="410" spans="3:3" x14ac:dyDescent="0.25">
      <c r="C410" t="e">
        <f>VLOOKUP(Monitores!A320,[2]MONITORES!$A$2:$A$516,1,FALSE)</f>
        <v>#N/A</v>
      </c>
    </row>
    <row r="411" spans="3:3" x14ac:dyDescent="0.25">
      <c r="C411" t="e">
        <f>VLOOKUP(Monitores!A321,[2]MONITORES!$A$2:$A$516,1,FALSE)</f>
        <v>#N/A</v>
      </c>
    </row>
    <row r="412" spans="3:3" x14ac:dyDescent="0.25">
      <c r="C412" t="e">
        <f>VLOOKUP(Monitores!A322,[2]MONITORES!$A$2:$A$516,1,FALSE)</f>
        <v>#N/A</v>
      </c>
    </row>
    <row r="413" spans="3:3" x14ac:dyDescent="0.25">
      <c r="C413" t="e">
        <f>VLOOKUP(Monitores!A323,[2]MONITORES!$A$2:$A$516,1,FALSE)</f>
        <v>#N/A</v>
      </c>
    </row>
    <row r="414" spans="3:3" x14ac:dyDescent="0.25">
      <c r="C414" t="e">
        <f>VLOOKUP(Monitores!A324,[2]MONITORES!$A$2:$A$516,1,FALSE)</f>
        <v>#N/A</v>
      </c>
    </row>
    <row r="415" spans="3:3" x14ac:dyDescent="0.25">
      <c r="C415" t="e">
        <f>VLOOKUP(Monitores!A325,[2]MONITORES!$A$2:$A$516,1,FALSE)</f>
        <v>#N/A</v>
      </c>
    </row>
    <row r="416" spans="3:3" x14ac:dyDescent="0.25">
      <c r="C416" t="e">
        <f>VLOOKUP(Monitores!A326,[2]MONITORES!$A$2:$A$516,1,FALSE)</f>
        <v>#N/A</v>
      </c>
    </row>
    <row r="417" spans="3:3" x14ac:dyDescent="0.25">
      <c r="C417" t="e">
        <f>VLOOKUP(Monitores!A327,[2]MONITORES!$A$2:$A$516,1,FALSE)</f>
        <v>#N/A</v>
      </c>
    </row>
    <row r="418" spans="3:3" x14ac:dyDescent="0.25">
      <c r="C418" t="e">
        <f>VLOOKUP(Monitores!A328,[2]MONITORES!$A$2:$A$516,1,FALSE)</f>
        <v>#N/A</v>
      </c>
    </row>
    <row r="419" spans="3:3" x14ac:dyDescent="0.25">
      <c r="C419" t="e">
        <f>VLOOKUP(Monitores!A329,[2]MONITORES!$A$2:$A$516,1,FALSE)</f>
        <v>#N/A</v>
      </c>
    </row>
    <row r="420" spans="3:3" x14ac:dyDescent="0.25">
      <c r="C420" t="e">
        <f>VLOOKUP(Monitores!A330,[2]MONITORES!$A$2:$A$516,1,FALSE)</f>
        <v>#N/A</v>
      </c>
    </row>
    <row r="421" spans="3:3" x14ac:dyDescent="0.25">
      <c r="C421" t="e">
        <f>VLOOKUP(Monitores!A331,[2]MONITORES!$A$2:$A$516,1,FALSE)</f>
        <v>#N/A</v>
      </c>
    </row>
    <row r="422" spans="3:3" x14ac:dyDescent="0.25">
      <c r="C422" t="e">
        <f>VLOOKUP(Monitores!A332,[2]MONITORES!$A$2:$A$516,1,FALSE)</f>
        <v>#N/A</v>
      </c>
    </row>
    <row r="423" spans="3:3" x14ac:dyDescent="0.25">
      <c r="C423" t="e">
        <f>VLOOKUP(Monitores!A333,[2]MONITORES!$A$2:$A$516,1,FALSE)</f>
        <v>#N/A</v>
      </c>
    </row>
    <row r="424" spans="3:3" x14ac:dyDescent="0.25">
      <c r="C424" t="e">
        <f>VLOOKUP(Monitores!A334,[2]MONITORES!$A$2:$A$516,1,FALSE)</f>
        <v>#N/A</v>
      </c>
    </row>
    <row r="425" spans="3:3" x14ac:dyDescent="0.25">
      <c r="C425" t="e">
        <f>VLOOKUP(Monitores!A335,[2]MONITORES!$A$2:$A$516,1,FALSE)</f>
        <v>#N/A</v>
      </c>
    </row>
    <row r="426" spans="3:3" x14ac:dyDescent="0.25">
      <c r="C426" t="e">
        <f>VLOOKUP(Monitores!A336,[2]MONITORES!$A$2:$A$516,1,FALSE)</f>
        <v>#N/A</v>
      </c>
    </row>
    <row r="427" spans="3:3" x14ac:dyDescent="0.25">
      <c r="C427" t="e">
        <f>VLOOKUP(Monitores!A337,[2]MONITORES!$A$2:$A$516,1,FALSE)</f>
        <v>#N/A</v>
      </c>
    </row>
    <row r="428" spans="3:3" x14ac:dyDescent="0.25">
      <c r="C428" t="e">
        <f>VLOOKUP(Monitores!A338,[2]MONITORES!$A$2:$A$516,1,FALSE)</f>
        <v>#N/A</v>
      </c>
    </row>
    <row r="429" spans="3:3" x14ac:dyDescent="0.25">
      <c r="C429" t="e">
        <f>VLOOKUP(Monitores!A339,[2]MONITORES!$A$2:$A$516,1,FALSE)</f>
        <v>#N/A</v>
      </c>
    </row>
    <row r="430" spans="3:3" x14ac:dyDescent="0.25">
      <c r="C430" t="e">
        <f>VLOOKUP(Monitores!A340,[2]MONITORES!$A$2:$A$516,1,FALSE)</f>
        <v>#N/A</v>
      </c>
    </row>
    <row r="431" spans="3:3" x14ac:dyDescent="0.25">
      <c r="C431" t="e">
        <f>VLOOKUP(Monitores!A341,[2]MONITORES!$A$2:$A$516,1,FALSE)</f>
        <v>#N/A</v>
      </c>
    </row>
    <row r="432" spans="3:3" x14ac:dyDescent="0.25">
      <c r="C432" t="e">
        <f>VLOOKUP(Monitores!A342,[2]MONITORES!$A$2:$A$516,1,FALSE)</f>
        <v>#N/A</v>
      </c>
    </row>
    <row r="433" spans="3:3" x14ac:dyDescent="0.25">
      <c r="C433" t="e">
        <f>VLOOKUP(Monitores!A343,[2]MONITORES!$A$2:$A$516,1,FALSE)</f>
        <v>#N/A</v>
      </c>
    </row>
    <row r="434" spans="3:3" x14ac:dyDescent="0.25">
      <c r="C434" t="e">
        <f>VLOOKUP(Monitores!A344,[2]MONITORES!$A$2:$A$516,1,FALSE)</f>
        <v>#N/A</v>
      </c>
    </row>
    <row r="435" spans="3:3" x14ac:dyDescent="0.25">
      <c r="C435" t="e">
        <f>VLOOKUP(Monitores!A345,[2]MONITORES!$A$2:$A$516,1,FALSE)</f>
        <v>#N/A</v>
      </c>
    </row>
    <row r="436" spans="3:3" x14ac:dyDescent="0.25">
      <c r="C436" t="e">
        <f>VLOOKUP(Monitores!A346,[2]MONITORES!$A$2:$A$516,1,FALSE)</f>
        <v>#N/A</v>
      </c>
    </row>
    <row r="437" spans="3:3" x14ac:dyDescent="0.25">
      <c r="C437" t="e">
        <f>VLOOKUP(Monitores!A347,[2]MONITORES!$A$2:$A$516,1,FALSE)</f>
        <v>#N/A</v>
      </c>
    </row>
    <row r="438" spans="3:3" x14ac:dyDescent="0.25">
      <c r="C438" t="e">
        <f>VLOOKUP(Monitores!A348,[2]MONITORES!$A$2:$A$516,1,FALSE)</f>
        <v>#N/A</v>
      </c>
    </row>
    <row r="439" spans="3:3" x14ac:dyDescent="0.25">
      <c r="C439" t="e">
        <f>VLOOKUP(Monitores!A349,[2]MONITORES!$A$2:$A$516,1,FALSE)</f>
        <v>#N/A</v>
      </c>
    </row>
    <row r="440" spans="3:3" x14ac:dyDescent="0.25">
      <c r="C440" t="e">
        <f>VLOOKUP(Monitores!A350,[2]MONITORES!$A$2:$A$516,1,FALSE)</f>
        <v>#N/A</v>
      </c>
    </row>
    <row r="441" spans="3:3" x14ac:dyDescent="0.25">
      <c r="C441" t="e">
        <f>VLOOKUP(Monitores!A351,[2]MONITORES!$A$2:$A$516,1,FALSE)</f>
        <v>#N/A</v>
      </c>
    </row>
    <row r="442" spans="3:3" x14ac:dyDescent="0.25">
      <c r="C442" t="e">
        <f>VLOOKUP(Monitores!A352,[2]MONITORES!$A$2:$A$516,1,FALSE)</f>
        <v>#N/A</v>
      </c>
    </row>
    <row r="443" spans="3:3" x14ac:dyDescent="0.25">
      <c r="C443" t="e">
        <f>VLOOKUP(Monitores!A353,[2]MONITORES!$A$2:$A$516,1,FALSE)</f>
        <v>#N/A</v>
      </c>
    </row>
    <row r="444" spans="3:3" x14ac:dyDescent="0.25">
      <c r="C444" t="e">
        <f>VLOOKUP(Monitores!A354,[2]MONITORES!$A$2:$A$516,1,FALSE)</f>
        <v>#N/A</v>
      </c>
    </row>
    <row r="445" spans="3:3" x14ac:dyDescent="0.25">
      <c r="C445" t="e">
        <f>VLOOKUP(Monitores!A355,[2]MONITORES!$A$2:$A$516,1,FALSE)</f>
        <v>#N/A</v>
      </c>
    </row>
    <row r="446" spans="3:3" x14ac:dyDescent="0.25">
      <c r="C446" t="e">
        <f>VLOOKUP(Monitores!A356,[2]MONITORES!$A$2:$A$516,1,FALSE)</f>
        <v>#N/A</v>
      </c>
    </row>
    <row r="447" spans="3:3" x14ac:dyDescent="0.25">
      <c r="C447" t="e">
        <f>VLOOKUP(Monitores!A357,[2]MONITORES!$A$2:$A$516,1,FALSE)</f>
        <v>#N/A</v>
      </c>
    </row>
    <row r="448" spans="3:3" x14ac:dyDescent="0.25">
      <c r="C448" t="e">
        <f>VLOOKUP(Monitores!A358,[2]MONITORES!$A$2:$A$516,1,FALSE)</f>
        <v>#N/A</v>
      </c>
    </row>
    <row r="449" spans="3:3" x14ac:dyDescent="0.25">
      <c r="C449" t="e">
        <f>VLOOKUP(Monitores!A359,[2]MONITORES!$A$2:$A$516,1,FALSE)</f>
        <v>#N/A</v>
      </c>
    </row>
    <row r="450" spans="3:3" x14ac:dyDescent="0.25">
      <c r="C450" t="e">
        <f>VLOOKUP(Monitores!A360,[2]MONITORES!$A$2:$A$516,1,FALSE)</f>
        <v>#N/A</v>
      </c>
    </row>
    <row r="451" spans="3:3" x14ac:dyDescent="0.25">
      <c r="C451" t="e">
        <f>VLOOKUP(Monitores!A361,[2]MONITORES!$A$2:$A$516,1,FALSE)</f>
        <v>#N/A</v>
      </c>
    </row>
    <row r="452" spans="3:3" x14ac:dyDescent="0.25">
      <c r="C452" t="e">
        <f>VLOOKUP(Monitores!A362,[2]MONITORES!$A$2:$A$516,1,FALSE)</f>
        <v>#N/A</v>
      </c>
    </row>
    <row r="453" spans="3:3" x14ac:dyDescent="0.25">
      <c r="C453" t="e">
        <f>VLOOKUP(Monitores!A363,[2]MONITORES!$A$2:$A$516,1,FALSE)</f>
        <v>#N/A</v>
      </c>
    </row>
    <row r="454" spans="3:3" x14ac:dyDescent="0.25">
      <c r="C454" t="e">
        <f>VLOOKUP(Monitores!A364,[2]MONITORES!$A$2:$A$516,1,FALSE)</f>
        <v>#N/A</v>
      </c>
    </row>
    <row r="455" spans="3:3" x14ac:dyDescent="0.25">
      <c r="C455" t="e">
        <f>VLOOKUP(Monitores!A365,[2]MONITORES!$A$2:$A$516,1,FALSE)</f>
        <v>#N/A</v>
      </c>
    </row>
    <row r="456" spans="3:3" x14ac:dyDescent="0.25">
      <c r="C456" t="e">
        <f>VLOOKUP(Monitores!A366,[2]MONITORES!$A$2:$A$516,1,FALSE)</f>
        <v>#N/A</v>
      </c>
    </row>
    <row r="457" spans="3:3" x14ac:dyDescent="0.25">
      <c r="C457" t="e">
        <f>VLOOKUP(Monitores!A367,[2]MONITORES!$A$2:$A$516,1,FALSE)</f>
        <v>#N/A</v>
      </c>
    </row>
    <row r="458" spans="3:3" x14ac:dyDescent="0.25">
      <c r="C458" t="e">
        <f>VLOOKUP(Monitores!A368,[2]MONITORES!$A$2:$A$516,1,FALSE)</f>
        <v>#N/A</v>
      </c>
    </row>
    <row r="459" spans="3:3" x14ac:dyDescent="0.25">
      <c r="C459" t="e">
        <f>VLOOKUP(Monitores!A369,[2]MONITORES!$A$2:$A$516,1,FALSE)</f>
        <v>#N/A</v>
      </c>
    </row>
    <row r="460" spans="3:3" x14ac:dyDescent="0.25">
      <c r="C460" t="e">
        <f>VLOOKUP(Monitores!A370,[2]MONITORES!$A$2:$A$516,1,FALSE)</f>
        <v>#N/A</v>
      </c>
    </row>
    <row r="461" spans="3:3" x14ac:dyDescent="0.25">
      <c r="C461" t="e">
        <f>VLOOKUP(Monitores!A371,[2]MONITORES!$A$2:$A$516,1,FALSE)</f>
        <v>#N/A</v>
      </c>
    </row>
    <row r="462" spans="3:3" x14ac:dyDescent="0.25">
      <c r="C462" t="e">
        <f>VLOOKUP(Monitores!A372,[2]MONITORES!$A$2:$A$516,1,FALSE)</f>
        <v>#N/A</v>
      </c>
    </row>
    <row r="463" spans="3:3" x14ac:dyDescent="0.25">
      <c r="C463" t="e">
        <f>VLOOKUP(Monitores!A373,[2]MONITORES!$A$2:$A$516,1,FALSE)</f>
        <v>#N/A</v>
      </c>
    </row>
    <row r="464" spans="3:3" x14ac:dyDescent="0.25">
      <c r="C464" t="e">
        <f>VLOOKUP(Monitores!A374,[2]MONITORES!$A$2:$A$516,1,FALSE)</f>
        <v>#N/A</v>
      </c>
    </row>
    <row r="465" spans="3:3" x14ac:dyDescent="0.25">
      <c r="C465" t="e">
        <f>VLOOKUP(Monitores!A375,[2]MONITORES!$A$2:$A$516,1,FALSE)</f>
        <v>#N/A</v>
      </c>
    </row>
    <row r="466" spans="3:3" x14ac:dyDescent="0.25">
      <c r="C466" t="e">
        <f>VLOOKUP(Monitores!A376,[2]MONITORES!$A$2:$A$516,1,FALSE)</f>
        <v>#N/A</v>
      </c>
    </row>
    <row r="467" spans="3:3" x14ac:dyDescent="0.25">
      <c r="C467" t="e">
        <f>VLOOKUP(Monitores!A377,[2]MONITORES!$A$2:$A$516,1,FALSE)</f>
        <v>#N/A</v>
      </c>
    </row>
    <row r="468" spans="3:3" x14ac:dyDescent="0.25">
      <c r="C468" t="e">
        <f>VLOOKUP(Monitores!A378,[2]MONITORES!$A$2:$A$516,1,FALSE)</f>
        <v>#N/A</v>
      </c>
    </row>
    <row r="469" spans="3:3" x14ac:dyDescent="0.25">
      <c r="C469" t="e">
        <f>VLOOKUP(Monitores!A379,[2]MONITORES!$A$2:$A$516,1,FALSE)</f>
        <v>#N/A</v>
      </c>
    </row>
    <row r="470" spans="3:3" x14ac:dyDescent="0.25">
      <c r="C470" t="e">
        <f>VLOOKUP(Monitores!A380,[2]MONITORES!$A$2:$A$516,1,FALSE)</f>
        <v>#N/A</v>
      </c>
    </row>
    <row r="471" spans="3:3" x14ac:dyDescent="0.25">
      <c r="C471" t="e">
        <f>VLOOKUP(Monitores!A381,[2]MONITORES!$A$2:$A$516,1,FALSE)</f>
        <v>#N/A</v>
      </c>
    </row>
    <row r="472" spans="3:3" x14ac:dyDescent="0.25">
      <c r="C472" t="e">
        <f>VLOOKUP(Monitores!A382,[2]MONITORES!$A$2:$A$516,1,FALSE)</f>
        <v>#N/A</v>
      </c>
    </row>
    <row r="473" spans="3:3" x14ac:dyDescent="0.25">
      <c r="C473" t="e">
        <f>VLOOKUP(Monitores!A383,[2]MONITORES!$A$2:$A$516,1,FALSE)</f>
        <v>#N/A</v>
      </c>
    </row>
    <row r="474" spans="3:3" x14ac:dyDescent="0.25">
      <c r="C474" t="e">
        <f>VLOOKUP(Monitores!A384,[2]MONITORES!$A$2:$A$516,1,FALSE)</f>
        <v>#N/A</v>
      </c>
    </row>
    <row r="475" spans="3:3" x14ac:dyDescent="0.25">
      <c r="C475" t="e">
        <f>VLOOKUP(Monitores!A385,[2]MONITORES!$A$2:$A$516,1,FALSE)</f>
        <v>#N/A</v>
      </c>
    </row>
    <row r="476" spans="3:3" x14ac:dyDescent="0.25">
      <c r="C476" t="e">
        <f>VLOOKUP(Monitores!A386,[2]MONITORES!$A$2:$A$516,1,FALSE)</f>
        <v>#N/A</v>
      </c>
    </row>
    <row r="477" spans="3:3" x14ac:dyDescent="0.25">
      <c r="C477" t="e">
        <f>VLOOKUP(Monitores!A387,[2]MONITORES!$A$2:$A$516,1,FALSE)</f>
        <v>#N/A</v>
      </c>
    </row>
    <row r="478" spans="3:3" x14ac:dyDescent="0.25">
      <c r="C478" t="e">
        <f>VLOOKUP(Monitores!A388,[2]MONITORES!$A$2:$A$516,1,FALSE)</f>
        <v>#N/A</v>
      </c>
    </row>
    <row r="479" spans="3:3" x14ac:dyDescent="0.25">
      <c r="C479" t="e">
        <f>VLOOKUP(Monitores!A389,[2]MONITORES!$A$2:$A$516,1,FALSE)</f>
        <v>#N/A</v>
      </c>
    </row>
    <row r="480" spans="3:3" x14ac:dyDescent="0.25">
      <c r="C480" t="e">
        <f>VLOOKUP(Monitores!A390,[2]MONITORES!$A$2:$A$516,1,FALSE)</f>
        <v>#N/A</v>
      </c>
    </row>
    <row r="481" spans="3:3" x14ac:dyDescent="0.25">
      <c r="C481" t="e">
        <f>VLOOKUP(Monitores!A391,[2]MONITORES!$A$2:$A$516,1,FALSE)</f>
        <v>#N/A</v>
      </c>
    </row>
    <row r="482" spans="3:3" x14ac:dyDescent="0.25">
      <c r="C482" t="e">
        <f>VLOOKUP(Monitores!A392,[2]MONITORES!$A$2:$A$516,1,FALSE)</f>
        <v>#N/A</v>
      </c>
    </row>
    <row r="483" spans="3:3" x14ac:dyDescent="0.25">
      <c r="C483" t="e">
        <f>VLOOKUP(Monitores!A393,[2]MONITORES!$A$2:$A$516,1,FALSE)</f>
        <v>#N/A</v>
      </c>
    </row>
    <row r="484" spans="3:3" x14ac:dyDescent="0.25">
      <c r="C484" t="e">
        <f>VLOOKUP(Monitores!A394,[2]MONITORES!$A$2:$A$516,1,FALSE)</f>
        <v>#N/A</v>
      </c>
    </row>
    <row r="485" spans="3:3" x14ac:dyDescent="0.25">
      <c r="C485" t="e">
        <f>VLOOKUP(Monitores!A395,[2]MONITORES!$A$2:$A$516,1,FALSE)</f>
        <v>#N/A</v>
      </c>
    </row>
    <row r="486" spans="3:3" x14ac:dyDescent="0.25">
      <c r="C486" t="e">
        <f>VLOOKUP(Monitores!A396,[2]MONITORES!$A$2:$A$516,1,FALSE)</f>
        <v>#N/A</v>
      </c>
    </row>
    <row r="487" spans="3:3" x14ac:dyDescent="0.25">
      <c r="C487" t="e">
        <f>VLOOKUP(Monitores!A397,[2]MONITORES!$A$2:$A$516,1,FALSE)</f>
        <v>#N/A</v>
      </c>
    </row>
    <row r="488" spans="3:3" x14ac:dyDescent="0.25">
      <c r="C488" t="e">
        <f>VLOOKUP(Monitores!A398,[2]MONITORES!$A$2:$A$516,1,FALSE)</f>
        <v>#N/A</v>
      </c>
    </row>
    <row r="489" spans="3:3" x14ac:dyDescent="0.25">
      <c r="C489" t="e">
        <f>VLOOKUP(Monitores!A399,[2]MONITORES!$A$2:$A$516,1,FALSE)</f>
        <v>#N/A</v>
      </c>
    </row>
    <row r="490" spans="3:3" x14ac:dyDescent="0.25">
      <c r="C490" t="e">
        <f>VLOOKUP(Monitores!A400,[2]MONITORES!$A$2:$A$516,1,FALSE)</f>
        <v>#N/A</v>
      </c>
    </row>
    <row r="491" spans="3:3" x14ac:dyDescent="0.25">
      <c r="C491" t="e">
        <f>VLOOKUP(Monitores!A401,[2]MONITORES!$A$2:$A$516,1,FALSE)</f>
        <v>#N/A</v>
      </c>
    </row>
    <row r="492" spans="3:3" x14ac:dyDescent="0.25">
      <c r="C492" t="e">
        <f>VLOOKUP(Monitores!A402,[2]MONITORES!$A$2:$A$516,1,FALSE)</f>
        <v>#N/A</v>
      </c>
    </row>
    <row r="493" spans="3:3" x14ac:dyDescent="0.25">
      <c r="C493" t="e">
        <f>VLOOKUP(Monitores!A403,[2]MONITORES!$A$2:$A$516,1,FALSE)</f>
        <v>#N/A</v>
      </c>
    </row>
    <row r="494" spans="3:3" x14ac:dyDescent="0.25">
      <c r="C494" t="e">
        <f>VLOOKUP(Monitores!A404,[2]MONITORES!$A$2:$A$516,1,FALSE)</f>
        <v>#N/A</v>
      </c>
    </row>
    <row r="495" spans="3:3" x14ac:dyDescent="0.25">
      <c r="C495" t="e">
        <f>VLOOKUP(Monitores!A405,[2]MONITORES!$A$2:$A$516,1,FALSE)</f>
        <v>#N/A</v>
      </c>
    </row>
    <row r="496" spans="3:3" x14ac:dyDescent="0.25">
      <c r="C496" t="e">
        <f>VLOOKUP(Monitores!A406,[2]MONITORES!$A$2:$A$516,1,FALSE)</f>
        <v>#N/A</v>
      </c>
    </row>
    <row r="497" spans="3:3" x14ac:dyDescent="0.25">
      <c r="C497" t="e">
        <f>VLOOKUP(Monitores!A407,[2]MONITORES!$A$2:$A$516,1,FALSE)</f>
        <v>#N/A</v>
      </c>
    </row>
    <row r="498" spans="3:3" x14ac:dyDescent="0.25">
      <c r="C498" t="e">
        <f>VLOOKUP(Monitores!A408,[2]MONITORES!$A$2:$A$516,1,FALSE)</f>
        <v>#N/A</v>
      </c>
    </row>
    <row r="499" spans="3:3" x14ac:dyDescent="0.25">
      <c r="C499" t="e">
        <f>VLOOKUP(Monitores!A409,[2]MONITORES!$A$2:$A$516,1,FALSE)</f>
        <v>#N/A</v>
      </c>
    </row>
    <row r="500" spans="3:3" x14ac:dyDescent="0.25">
      <c r="C500" t="e">
        <f>VLOOKUP(Monitores!A410,[2]MONITORES!$A$2:$A$516,1,FALSE)</f>
        <v>#N/A</v>
      </c>
    </row>
    <row r="501" spans="3:3" x14ac:dyDescent="0.25">
      <c r="C501" t="e">
        <f>VLOOKUP(Monitores!A411,[2]MONITORES!$A$2:$A$516,1,FALSE)</f>
        <v>#N/A</v>
      </c>
    </row>
    <row r="502" spans="3:3" x14ac:dyDescent="0.25">
      <c r="C502" t="e">
        <f>VLOOKUP(Monitores!A412,[2]MONITORES!$A$2:$A$516,1,FALSE)</f>
        <v>#N/A</v>
      </c>
    </row>
    <row r="503" spans="3:3" x14ac:dyDescent="0.25">
      <c r="C503" t="e">
        <f>VLOOKUP(Monitores!A413,[2]MONITORES!$A$2:$A$516,1,FALSE)</f>
        <v>#N/A</v>
      </c>
    </row>
    <row r="504" spans="3:3" x14ac:dyDescent="0.25">
      <c r="C504" t="e">
        <f>VLOOKUP(Monitores!A414,[2]MONITORES!$A$2:$A$516,1,FALSE)</f>
        <v>#N/A</v>
      </c>
    </row>
    <row r="505" spans="3:3" x14ac:dyDescent="0.25">
      <c r="C505" t="e">
        <f>VLOOKUP(Monitores!A415,[2]MONITORES!$A$2:$A$516,1,FALSE)</f>
        <v>#N/A</v>
      </c>
    </row>
    <row r="506" spans="3:3" x14ac:dyDescent="0.25">
      <c r="C506" t="e">
        <f>VLOOKUP(Monitores!A416,[2]MONITORES!$A$2:$A$516,1,FALSE)</f>
        <v>#N/A</v>
      </c>
    </row>
    <row r="507" spans="3:3" x14ac:dyDescent="0.25">
      <c r="C507" t="e">
        <f>VLOOKUP(Monitores!A417,[2]MONITORES!$A$2:$A$516,1,FALSE)</f>
        <v>#N/A</v>
      </c>
    </row>
    <row r="508" spans="3:3" x14ac:dyDescent="0.25">
      <c r="C508" t="e">
        <f>VLOOKUP(Monitores!A418,[2]MONITORES!$A$2:$A$516,1,FALSE)</f>
        <v>#N/A</v>
      </c>
    </row>
    <row r="509" spans="3:3" x14ac:dyDescent="0.25">
      <c r="C509" t="e">
        <f>VLOOKUP(Monitores!A419,[2]MONITORES!$A$2:$A$516,1,FALSE)</f>
        <v>#N/A</v>
      </c>
    </row>
    <row r="510" spans="3:3" x14ac:dyDescent="0.25">
      <c r="C510" t="e">
        <f>VLOOKUP(Monitores!A420,[2]MONITORES!$A$2:$A$516,1,FALSE)</f>
        <v>#N/A</v>
      </c>
    </row>
    <row r="511" spans="3:3" x14ac:dyDescent="0.25">
      <c r="C511" t="e">
        <f>VLOOKUP(Monitores!A421,[2]MONITORES!$A$2:$A$516,1,FALSE)</f>
        <v>#N/A</v>
      </c>
    </row>
    <row r="512" spans="3:3" x14ac:dyDescent="0.25">
      <c r="C512" t="e">
        <f>VLOOKUP(Monitores!A422,[2]MONITORES!$A$2:$A$516,1,FALSE)</f>
        <v>#N/A</v>
      </c>
    </row>
    <row r="513" spans="3:3" x14ac:dyDescent="0.25">
      <c r="C513" t="e">
        <f>VLOOKUP(Monitores!A423,[2]MONITORES!$A$2:$A$516,1,FALSE)</f>
        <v>#N/A</v>
      </c>
    </row>
    <row r="514" spans="3:3" x14ac:dyDescent="0.25">
      <c r="C514" t="e">
        <f>VLOOKUP(Monitores!A424,[2]MONITORES!$A$2:$A$516,1,FALSE)</f>
        <v>#N/A</v>
      </c>
    </row>
    <row r="515" spans="3:3" x14ac:dyDescent="0.25">
      <c r="C515" t="e">
        <f>VLOOKUP(Monitores!A425,[2]MONITORES!$A$2:$A$516,1,FALSE)</f>
        <v>#N/A</v>
      </c>
    </row>
    <row r="516" spans="3:3" x14ac:dyDescent="0.25">
      <c r="C516" t="e">
        <f>VLOOKUP(Monitores!A426,[2]MONITORES!$A$2:$A$516,1,FALSE)</f>
        <v>#N/A</v>
      </c>
    </row>
    <row r="517" spans="3:3" x14ac:dyDescent="0.25">
      <c r="C517" t="e">
        <f>VLOOKUP(Monitores!A427,[2]MONITORES!$A$2:$A$516,1,FALSE)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PC</vt:lpstr>
      <vt:lpstr>Monitores</vt:lpstr>
      <vt:lpstr>Impresoras</vt:lpstr>
      <vt:lpstr>Otros</vt:lpstr>
      <vt:lpstr>RED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Alexander Choquecota Uruchi</dc:creator>
  <cp:lastModifiedBy>Fredy Alexander Choquecota Uruchi</cp:lastModifiedBy>
  <dcterms:created xsi:type="dcterms:W3CDTF">2018-02-12T19:43:06Z</dcterms:created>
  <dcterms:modified xsi:type="dcterms:W3CDTF">2018-04-26T22:10:26Z</dcterms:modified>
</cp:coreProperties>
</file>