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desafio2-2dotema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E12" i="1"/>
  <c r="D12" i="1"/>
  <c r="G11" i="1"/>
  <c r="F11" i="1"/>
  <c r="D11" i="1"/>
  <c r="G10" i="1"/>
  <c r="F10" i="1"/>
  <c r="E10" i="1"/>
  <c r="E21" i="1" l="1"/>
  <c r="E25" i="1" s="1"/>
  <c r="E20" i="1"/>
  <c r="E24" i="1" s="1"/>
  <c r="E19" i="1"/>
  <c r="D16" i="1"/>
  <c r="D15" i="1"/>
  <c r="D14" i="1"/>
  <c r="F20" i="1" l="1"/>
  <c r="F19" i="1"/>
  <c r="F23" i="1" s="1"/>
  <c r="F24" i="1"/>
  <c r="F16" i="1"/>
  <c r="E23" i="1"/>
  <c r="G21" i="1"/>
  <c r="F21" i="1"/>
  <c r="G19" i="1" s="1"/>
  <c r="H20" i="1" l="1"/>
  <c r="G23" i="1"/>
  <c r="G20" i="1"/>
  <c r="F25" i="1"/>
  <c r="G25" i="1"/>
  <c r="H19" i="1" l="1"/>
  <c r="G24" i="1"/>
  <c r="H21" i="1"/>
  <c r="H24" i="1"/>
  <c r="I19" i="1" l="1"/>
  <c r="H25" i="1"/>
  <c r="H23" i="1"/>
  <c r="I21" i="1"/>
  <c r="I25" i="1" s="1"/>
  <c r="I20" i="1"/>
  <c r="J19" i="1" l="1"/>
  <c r="I24" i="1"/>
  <c r="I23" i="1"/>
  <c r="J20" i="1"/>
  <c r="J21" i="1"/>
  <c r="J25" i="1" s="1"/>
  <c r="J24" i="1" l="1"/>
  <c r="K19" i="1"/>
  <c r="J23" i="1"/>
  <c r="K20" i="1"/>
  <c r="K21" i="1"/>
  <c r="K25" i="1" s="1"/>
  <c r="K24" i="1" l="1"/>
  <c r="L19" i="1"/>
  <c r="K23" i="1"/>
  <c r="L21" i="1"/>
  <c r="L25" i="1" s="1"/>
  <c r="L20" i="1"/>
  <c r="L23" i="1" l="1"/>
  <c r="M21" i="1"/>
  <c r="M20" i="1"/>
  <c r="M19" i="1"/>
  <c r="L24" i="1"/>
  <c r="M23" i="1" l="1"/>
  <c r="N21" i="1"/>
  <c r="M24" i="1"/>
  <c r="N19" i="1"/>
  <c r="N20" i="1"/>
  <c r="N24" i="1" s="1"/>
  <c r="M25" i="1"/>
  <c r="N23" i="1" l="1"/>
  <c r="O20" i="1"/>
  <c r="O21" i="1"/>
  <c r="O19" i="1"/>
  <c r="N25" i="1"/>
  <c r="O23" i="1" l="1"/>
  <c r="P21" i="1"/>
  <c r="P20" i="1"/>
  <c r="P24" i="1" s="1"/>
  <c r="O25" i="1"/>
  <c r="O24" i="1"/>
  <c r="P19" i="1"/>
  <c r="Q19" i="1" l="1"/>
  <c r="P25" i="1"/>
  <c r="P23" i="1"/>
  <c r="Q21" i="1"/>
  <c r="Q20" i="1"/>
  <c r="R20" i="1" l="1"/>
  <c r="R24" i="1" s="1"/>
  <c r="Q25" i="1"/>
  <c r="Q24" i="1"/>
  <c r="R19" i="1"/>
  <c r="Q23" i="1"/>
  <c r="R21" i="1"/>
  <c r="S19" i="1" l="1"/>
  <c r="R25" i="1"/>
  <c r="R23" i="1"/>
  <c r="S21" i="1"/>
  <c r="S20" i="1"/>
  <c r="T20" i="1" l="1"/>
  <c r="T24" i="1" s="1"/>
  <c r="S25" i="1"/>
  <c r="T19" i="1"/>
  <c r="S24" i="1"/>
  <c r="S23" i="1"/>
  <c r="T21" i="1"/>
  <c r="T23" i="1" l="1"/>
  <c r="U21" i="1"/>
  <c r="U25" i="1" s="1"/>
  <c r="U20" i="1"/>
  <c r="U19" i="1"/>
  <c r="T25" i="1"/>
  <c r="U23" i="1" l="1"/>
  <c r="V20" i="1"/>
  <c r="V21" i="1"/>
  <c r="V25" i="1" s="1"/>
  <c r="V19" i="1"/>
  <c r="U24" i="1"/>
  <c r="V23" i="1" l="1"/>
  <c r="W20" i="1"/>
  <c r="W21" i="1"/>
  <c r="W25" i="1" s="1"/>
  <c r="V24" i="1"/>
  <c r="W19" i="1"/>
  <c r="W24" i="1" l="1"/>
  <c r="X19" i="1"/>
  <c r="W23" i="1"/>
  <c r="X20" i="1"/>
  <c r="X21" i="1"/>
  <c r="X25" i="1" s="1"/>
  <c r="X24" i="1" l="1"/>
  <c r="Y19" i="1"/>
  <c r="X23" i="1"/>
  <c r="Y20" i="1"/>
  <c r="Y21" i="1"/>
  <c r="Y25" i="1" s="1"/>
  <c r="Y24" i="1" l="1"/>
  <c r="Z19" i="1"/>
  <c r="Y23" i="1"/>
  <c r="Z20" i="1"/>
  <c r="Z21" i="1"/>
  <c r="Z25" i="1" s="1"/>
  <c r="Z24" i="1" l="1"/>
  <c r="AA19" i="1"/>
  <c r="Z23" i="1"/>
  <c r="AA20" i="1"/>
  <c r="AA21" i="1"/>
  <c r="AA25" i="1" s="1"/>
  <c r="AB19" i="1" l="1"/>
  <c r="AA24" i="1"/>
  <c r="AA23" i="1"/>
  <c r="AB21" i="1"/>
  <c r="AB20" i="1"/>
  <c r="AC20" i="1" l="1"/>
  <c r="AC24" i="1" s="1"/>
  <c r="AB25" i="1"/>
  <c r="AC19" i="1"/>
  <c r="AB24" i="1"/>
  <c r="AB23" i="1"/>
  <c r="AC21" i="1"/>
  <c r="AC23" i="1" l="1"/>
  <c r="AD21" i="1"/>
  <c r="AD25" i="1" s="1"/>
  <c r="AD20" i="1"/>
  <c r="AD19" i="1"/>
  <c r="AC25" i="1"/>
  <c r="AE19" i="1" l="1"/>
  <c r="AD24" i="1"/>
  <c r="AD23" i="1"/>
  <c r="AE20" i="1"/>
  <c r="AE21" i="1"/>
  <c r="AE24" i="1" l="1"/>
  <c r="AF19" i="1"/>
  <c r="AF20" i="1"/>
  <c r="AE25" i="1"/>
  <c r="AE23" i="1"/>
  <c r="AF21" i="1"/>
  <c r="AF25" i="1" s="1"/>
  <c r="AG19" i="1" l="1"/>
  <c r="AF24" i="1"/>
  <c r="AF23" i="1"/>
  <c r="AD29" i="1" s="1"/>
  <c r="AG20" i="1"/>
  <c r="AG21" i="1"/>
  <c r="AG24" i="1" l="1"/>
  <c r="AH19" i="1"/>
  <c r="AH20" i="1"/>
  <c r="AH24" i="1" s="1"/>
  <c r="AG25" i="1"/>
  <c r="AG23" i="1"/>
  <c r="AH21" i="1"/>
  <c r="AI19" i="1" l="1"/>
  <c r="AH25" i="1"/>
  <c r="AH23" i="1"/>
  <c r="AI21" i="1"/>
  <c r="AI20" i="1"/>
  <c r="AJ20" i="1" l="1"/>
  <c r="AJ24" i="1" s="1"/>
  <c r="AI25" i="1"/>
  <c r="AJ19" i="1"/>
  <c r="AI24" i="1"/>
  <c r="AI23" i="1"/>
  <c r="AJ21" i="1"/>
  <c r="AJ23" i="1" l="1"/>
  <c r="AK21" i="1"/>
  <c r="AK25" i="1" s="1"/>
  <c r="AK20" i="1"/>
  <c r="AK19" i="1"/>
  <c r="AJ25" i="1"/>
  <c r="AK23" i="1" l="1"/>
  <c r="AL20" i="1"/>
  <c r="AL21" i="1"/>
  <c r="AL25" i="1" s="1"/>
  <c r="AL19" i="1"/>
  <c r="AK24" i="1"/>
  <c r="AL23" i="1" l="1"/>
  <c r="AM20" i="1"/>
  <c r="AM21" i="1"/>
  <c r="AM25" i="1" s="1"/>
  <c r="AL24" i="1"/>
  <c r="AM19" i="1"/>
  <c r="AN19" i="1" l="1"/>
  <c r="AM24" i="1"/>
  <c r="AM23" i="1"/>
  <c r="AN21" i="1"/>
  <c r="AN20" i="1"/>
  <c r="AO20" i="1" l="1"/>
  <c r="AO24" i="1" s="1"/>
  <c r="AN25" i="1"/>
  <c r="AO19" i="1"/>
  <c r="AN24" i="1"/>
  <c r="AN23" i="1"/>
  <c r="AO21" i="1"/>
  <c r="AO23" i="1" l="1"/>
  <c r="AP21" i="1"/>
  <c r="AP25" i="1" s="1"/>
  <c r="AP20" i="1"/>
  <c r="AP19" i="1"/>
  <c r="AO25" i="1"/>
  <c r="AP23" i="1" l="1"/>
  <c r="AQ20" i="1"/>
  <c r="AQ21" i="1"/>
  <c r="AQ25" i="1" s="1"/>
  <c r="AQ19" i="1"/>
  <c r="AP24" i="1"/>
  <c r="AR19" i="1" l="1"/>
  <c r="AQ24" i="1"/>
  <c r="AQ23" i="1"/>
  <c r="AR21" i="1"/>
  <c r="AR20" i="1"/>
  <c r="AS20" i="1" l="1"/>
  <c r="AS24" i="1" s="1"/>
  <c r="AR25" i="1"/>
  <c r="AS19" i="1"/>
  <c r="AR24" i="1"/>
  <c r="AR23" i="1"/>
  <c r="AS21" i="1"/>
  <c r="AS23" i="1" l="1"/>
  <c r="AT21" i="1"/>
  <c r="AT25" i="1" s="1"/>
  <c r="AT20" i="1"/>
  <c r="AT19" i="1"/>
  <c r="AS25" i="1"/>
  <c r="AU19" i="1" l="1"/>
  <c r="AT24" i="1"/>
  <c r="AT23" i="1"/>
  <c r="AU20" i="1"/>
  <c r="AU21" i="1"/>
  <c r="AU25" i="1" s="1"/>
  <c r="AU24" i="1" l="1"/>
  <c r="AV19" i="1"/>
  <c r="AU23" i="1"/>
  <c r="AV21" i="1"/>
  <c r="AV25" i="1" s="1"/>
  <c r="AV20" i="1"/>
  <c r="AV23" i="1" l="1"/>
  <c r="AW20" i="1"/>
  <c r="AW21" i="1"/>
  <c r="AW25" i="1" s="1"/>
  <c r="AW19" i="1"/>
  <c r="AV24" i="1"/>
  <c r="AW23" i="1" l="1"/>
  <c r="AX20" i="1"/>
  <c r="AX21" i="1"/>
  <c r="AX25" i="1" s="1"/>
  <c r="AW24" i="1"/>
  <c r="AX19" i="1"/>
  <c r="AX24" i="1" l="1"/>
  <c r="AY19" i="1"/>
  <c r="AX23" i="1"/>
  <c r="AY21" i="1"/>
  <c r="AY25" i="1" s="1"/>
  <c r="AY20" i="1"/>
  <c r="AY23" i="1" l="1"/>
  <c r="AZ20" i="1"/>
  <c r="AZ21" i="1"/>
  <c r="AZ25" i="1" s="1"/>
  <c r="AZ19" i="1"/>
  <c r="AY24" i="1"/>
  <c r="AZ23" i="1" l="1"/>
  <c r="BA20" i="1"/>
  <c r="BA21" i="1"/>
  <c r="BA19" i="1"/>
  <c r="AZ24" i="1"/>
  <c r="BB20" i="1" l="1"/>
  <c r="BB24" i="1" s="1"/>
  <c r="BA25" i="1"/>
  <c r="BA23" i="1"/>
  <c r="BB21" i="1"/>
  <c r="BA24" i="1"/>
  <c r="BB19" i="1"/>
  <c r="BC19" i="1" l="1"/>
  <c r="BB25" i="1"/>
  <c r="BB23" i="1"/>
  <c r="BC20" i="1"/>
  <c r="BC21" i="1"/>
  <c r="BC24" i="1" l="1"/>
  <c r="BD19" i="1"/>
  <c r="BD20" i="1"/>
  <c r="BD24" i="1" s="1"/>
  <c r="BC25" i="1"/>
  <c r="BC23" i="1"/>
  <c r="BD21" i="1"/>
  <c r="BD23" i="1" l="1"/>
  <c r="BE21" i="1"/>
  <c r="BE20" i="1"/>
  <c r="BE19" i="1"/>
  <c r="BD25" i="1"/>
  <c r="BF19" i="1" l="1"/>
  <c r="BE24" i="1"/>
  <c r="BE23" i="1"/>
  <c r="BF21" i="1"/>
  <c r="BF20" i="1"/>
  <c r="BF24" i="1" s="1"/>
  <c r="BE25" i="1"/>
  <c r="BG19" i="1" l="1"/>
  <c r="BF25" i="1"/>
  <c r="BF23" i="1"/>
  <c r="BG21" i="1"/>
  <c r="BG25" i="1" s="1"/>
  <c r="BG20" i="1"/>
  <c r="BH19" i="1" l="1"/>
  <c r="BG24" i="1"/>
  <c r="BG23" i="1"/>
  <c r="BH20" i="1"/>
  <c r="BH24" i="1" s="1"/>
  <c r="BH21" i="1"/>
  <c r="BI19" i="1" l="1"/>
  <c r="BH25" i="1"/>
  <c r="BH23" i="1"/>
  <c r="BI21" i="1"/>
  <c r="BI25" i="1" s="1"/>
  <c r="BI20" i="1"/>
  <c r="BJ19" i="1" l="1"/>
  <c r="BI24" i="1"/>
  <c r="BI23" i="1"/>
  <c r="BJ20" i="1"/>
  <c r="BJ21" i="1"/>
  <c r="BJ25" i="1" s="1"/>
  <c r="BJ24" i="1" l="1"/>
  <c r="BK19" i="1"/>
  <c r="BJ23" i="1"/>
  <c r="BK20" i="1"/>
  <c r="BK21" i="1"/>
  <c r="BK25" i="1" s="1"/>
  <c r="BK24" i="1" l="1"/>
  <c r="BL19" i="1"/>
  <c r="BK23" i="1"/>
  <c r="BL20" i="1"/>
  <c r="BL21" i="1"/>
  <c r="BL25" i="1" s="1"/>
  <c r="BM19" i="1" l="1"/>
  <c r="BL24" i="1"/>
  <c r="BL23" i="1"/>
  <c r="BM21" i="1"/>
  <c r="BM20" i="1"/>
  <c r="BN20" i="1" l="1"/>
  <c r="BM25" i="1"/>
  <c r="BM24" i="1"/>
  <c r="BN19" i="1"/>
  <c r="BM23" i="1"/>
  <c r="BN21" i="1"/>
  <c r="BN25" i="1" s="1"/>
  <c r="BN23" i="1" l="1"/>
  <c r="BO21" i="1"/>
  <c r="BO20" i="1"/>
  <c r="BN24" i="1"/>
  <c r="BO19" i="1"/>
  <c r="BP20" i="1" l="1"/>
  <c r="BO25" i="1"/>
  <c r="BO23" i="1"/>
  <c r="BP21" i="1"/>
  <c r="BP25" i="1" s="1"/>
  <c r="BO24" i="1"/>
  <c r="BP19" i="1"/>
  <c r="BP23" i="1" l="1"/>
  <c r="BQ20" i="1"/>
  <c r="BQ21" i="1"/>
  <c r="BQ19" i="1"/>
  <c r="BP24" i="1"/>
  <c r="BQ23" i="1" l="1"/>
  <c r="BR21" i="1"/>
  <c r="BR20" i="1"/>
  <c r="BR24" i="1" s="1"/>
  <c r="BQ25" i="1"/>
  <c r="BQ24" i="1"/>
  <c r="BR19" i="1"/>
  <c r="BR23" i="1" l="1"/>
  <c r="BS21" i="1"/>
  <c r="BS20" i="1"/>
  <c r="BS19" i="1"/>
  <c r="BR25" i="1"/>
  <c r="BS23" i="1" l="1"/>
  <c r="BT21" i="1"/>
  <c r="BT19" i="1"/>
  <c r="BS24" i="1"/>
  <c r="BT20" i="1"/>
  <c r="BT24" i="1" s="1"/>
  <c r="BS25" i="1"/>
  <c r="BT23" i="1" l="1"/>
  <c r="BU21" i="1"/>
  <c r="BU25" i="1" s="1"/>
  <c r="BU20" i="1"/>
  <c r="BU19" i="1"/>
  <c r="BT25" i="1"/>
  <c r="BV19" i="1" l="1"/>
  <c r="BU24" i="1"/>
  <c r="BU23" i="1"/>
  <c r="BV20" i="1"/>
  <c r="BV21" i="1"/>
  <c r="BV25" i="1" s="1"/>
  <c r="BV23" i="1" l="1"/>
  <c r="BW20" i="1"/>
  <c r="BW21" i="1"/>
  <c r="BW25" i="1" s="1"/>
  <c r="BV24" i="1"/>
  <c r="BW19" i="1"/>
  <c r="BX19" i="1" l="1"/>
  <c r="BW24" i="1"/>
  <c r="BW23" i="1"/>
  <c r="BX21" i="1"/>
  <c r="BX20" i="1"/>
  <c r="BY19" i="1" l="1"/>
  <c r="BX24" i="1"/>
  <c r="BY20" i="1"/>
  <c r="BY24" i="1" s="1"/>
  <c r="BX25" i="1"/>
  <c r="BX23" i="1"/>
  <c r="BY21" i="1"/>
  <c r="BZ19" i="1" l="1"/>
  <c r="BY25" i="1"/>
  <c r="BY23" i="1"/>
  <c r="BZ21" i="1"/>
  <c r="BZ25" i="1" s="1"/>
  <c r="BZ20" i="1"/>
  <c r="CA19" i="1" l="1"/>
  <c r="BZ24" i="1"/>
  <c r="BZ23" i="1"/>
  <c r="CA20" i="1"/>
  <c r="CA21" i="1"/>
  <c r="CA24" i="1" l="1"/>
  <c r="CB19" i="1"/>
  <c r="CB20" i="1"/>
  <c r="CA25" i="1"/>
  <c r="CA23" i="1"/>
  <c r="CB21" i="1"/>
  <c r="CB25" i="1" s="1"/>
  <c r="CC19" i="1" l="1"/>
  <c r="CB24" i="1"/>
  <c r="CB23" i="1"/>
  <c r="CC21" i="1"/>
  <c r="CC20" i="1"/>
  <c r="CC24" i="1" l="1"/>
  <c r="CD19" i="1"/>
  <c r="CD20" i="1"/>
  <c r="CD24" i="1" s="1"/>
  <c r="CC25" i="1"/>
  <c r="CC23" i="1"/>
  <c r="CD21" i="1"/>
  <c r="CE19" i="1" l="1"/>
  <c r="CD25" i="1"/>
  <c r="CD23" i="1"/>
  <c r="CE21" i="1"/>
  <c r="CE20" i="1"/>
  <c r="CF20" i="1" l="1"/>
  <c r="CF24" i="1" s="1"/>
  <c r="CE25" i="1"/>
  <c r="CF19" i="1"/>
  <c r="CE24" i="1"/>
  <c r="CE23" i="1"/>
  <c r="CF21" i="1"/>
  <c r="CF23" i="1" l="1"/>
  <c r="CG21" i="1"/>
  <c r="CG25" i="1" s="1"/>
  <c r="CG20" i="1"/>
  <c r="CG19" i="1"/>
  <c r="CF25" i="1"/>
  <c r="CG23" i="1" l="1"/>
  <c r="CH20" i="1"/>
  <c r="CH21" i="1"/>
  <c r="CH19" i="1"/>
  <c r="CG24" i="1"/>
  <c r="CI20" i="1" l="1"/>
  <c r="CH25" i="1"/>
  <c r="CH24" i="1"/>
  <c r="CI19" i="1"/>
  <c r="CH23" i="1"/>
  <c r="CI21" i="1"/>
  <c r="CI25" i="1" s="1"/>
  <c r="CI23" i="1" l="1"/>
  <c r="CJ20" i="1"/>
  <c r="CJ21" i="1"/>
  <c r="CJ19" i="1"/>
  <c r="CI24" i="1"/>
  <c r="CK20" i="1" l="1"/>
  <c r="CJ25" i="1"/>
  <c r="CJ23" i="1"/>
  <c r="CK21" i="1"/>
  <c r="CK19" i="1"/>
  <c r="CJ24" i="1"/>
  <c r="CK23" i="1" l="1"/>
  <c r="CL21" i="1"/>
  <c r="CL25" i="1" s="1"/>
  <c r="CL20" i="1"/>
  <c r="CK25" i="1"/>
  <c r="CK24" i="1"/>
  <c r="CL19" i="1"/>
  <c r="CL23" i="1" l="1"/>
  <c r="CM20" i="1"/>
  <c r="CM21" i="1"/>
  <c r="CM19" i="1"/>
  <c r="CL24" i="1"/>
  <c r="CM23" i="1" l="1"/>
  <c r="CN21" i="1"/>
  <c r="CN20" i="1"/>
  <c r="CN24" i="1" s="1"/>
  <c r="CM25" i="1"/>
  <c r="CM24" i="1"/>
  <c r="CN19" i="1"/>
  <c r="CO19" i="1" l="1"/>
  <c r="CN25" i="1"/>
  <c r="CN23" i="1"/>
  <c r="CO20" i="1"/>
  <c r="CO21" i="1"/>
  <c r="CO25" i="1" s="1"/>
  <c r="CO24" i="1" l="1"/>
  <c r="CP19" i="1"/>
  <c r="CO23" i="1"/>
  <c r="CP20" i="1"/>
  <c r="CP24" i="1" s="1"/>
  <c r="CP21" i="1"/>
  <c r="CP23" i="1" l="1"/>
  <c r="CQ21" i="1"/>
  <c r="CQ20" i="1"/>
  <c r="CQ19" i="1"/>
  <c r="CP25" i="1"/>
  <c r="CR20" i="1" l="1"/>
  <c r="CQ25" i="1"/>
  <c r="CQ23" i="1"/>
  <c r="CR21" i="1"/>
  <c r="CR25" i="1" s="1"/>
  <c r="CQ24" i="1"/>
  <c r="CR19" i="1"/>
  <c r="CR23" i="1" l="1"/>
  <c r="CS21" i="1"/>
  <c r="CS20" i="1"/>
  <c r="CR24" i="1"/>
  <c r="CS19" i="1"/>
  <c r="CS24" i="1" l="1"/>
  <c r="CT19" i="1"/>
  <c r="CT20" i="1"/>
  <c r="CT24" i="1" s="1"/>
  <c r="CS25" i="1"/>
  <c r="CS23" i="1"/>
  <c r="CT21" i="1"/>
  <c r="CU19" i="1" l="1"/>
  <c r="CT25" i="1"/>
  <c r="CT23" i="1"/>
  <c r="CU20" i="1"/>
  <c r="CU21" i="1"/>
  <c r="CV19" i="1" l="1"/>
  <c r="CU24" i="1"/>
  <c r="CV20" i="1"/>
  <c r="CV24" i="1" s="1"/>
  <c r="CU25" i="1"/>
  <c r="CU23" i="1"/>
  <c r="CV21" i="1"/>
  <c r="CW19" i="1" l="1"/>
  <c r="CV25" i="1"/>
  <c r="CV23" i="1"/>
  <c r="CW21" i="1"/>
  <c r="CW25" i="1" s="1"/>
  <c r="CW20" i="1"/>
  <c r="CX19" i="1" l="1"/>
  <c r="CX23" i="1" s="1"/>
  <c r="CW24" i="1"/>
  <c r="CW23" i="1"/>
  <c r="CX20" i="1"/>
  <c r="CX24" i="1" s="1"/>
  <c r="CX21" i="1"/>
  <c r="CX25" i="1" s="1"/>
</calcChain>
</file>

<file path=xl/sharedStrings.xml><?xml version="1.0" encoding="utf-8"?>
<sst xmlns="http://schemas.openxmlformats.org/spreadsheetml/2006/main" count="24" uniqueCount="17">
  <si>
    <t>c 1</t>
  </si>
  <si>
    <t>c2</t>
  </si>
  <si>
    <t>c3</t>
  </si>
  <si>
    <t>arena</t>
  </si>
  <si>
    <t>fino</t>
  </si>
  <si>
    <t>grueso</t>
  </si>
  <si>
    <t>creando matriz M</t>
  </si>
  <si>
    <t>c</t>
  </si>
  <si>
    <t>x1</t>
  </si>
  <si>
    <t>x2</t>
  </si>
  <si>
    <t>x3</t>
  </si>
  <si>
    <t>error</t>
  </si>
  <si>
    <t>a</t>
  </si>
  <si>
    <t>b</t>
  </si>
  <si>
    <t>alfa 1</t>
  </si>
  <si>
    <t>alfa 2</t>
  </si>
  <si>
    <t>alfa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</si>
</sst>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120650</xdr:colOff>
      <xdr:row>5</xdr:row>
      <xdr:rowOff>95250</xdr:rowOff>
    </xdr:from>
    <xdr:ext cx="4184650" cy="1470146"/>
    <xdr:sp macro="" textlink="">
      <xdr:nvSpPr>
        <xdr:cNvPr id="2" name="CuadroTexto 1"/>
        <xdr:cNvSpPr txBox="1"/>
      </xdr:nvSpPr>
      <xdr:spPr>
        <a:xfrm>
          <a:off x="6978650" y="1016000"/>
          <a:ext cx="418465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52x1+20x2+25x3=4800</a:t>
          </a:r>
        </a:p>
        <a:p>
          <a:r>
            <a:rPr lang="en-US" sz="1100"/>
            <a:t>30x1+50x2+20x3=5810</a:t>
          </a:r>
        </a:p>
        <a:p>
          <a:r>
            <a:rPr lang="en-US" sz="1100"/>
            <a:t>18x1+30x2+55x3=5690</a:t>
          </a:r>
        </a:p>
        <a:p>
          <a:endParaRPr lang="en-US" sz="1100"/>
        </a:p>
        <a:p>
          <a:r>
            <a:rPr lang="en-US" sz="1100"/>
            <a:t>x1=-20/52</a:t>
          </a:r>
          <a:r>
            <a:rPr lang="en-US" sz="1100" baseline="0"/>
            <a:t> x2 -25/52 x3 + 4800/52</a:t>
          </a:r>
        </a:p>
        <a:p>
          <a:r>
            <a:rPr lang="en-US" sz="1100" baseline="0"/>
            <a:t>x2=-30/50 x1 -20/50 x3 + 5810/50</a:t>
          </a:r>
        </a:p>
        <a:p>
          <a:r>
            <a:rPr lang="en-US" sz="1100" baseline="0"/>
            <a:t>x3=-18/55 x1 -30/55 x2 + 5690/55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X32"/>
  <sheetViews>
    <sheetView tabSelected="1" topLeftCell="B1" workbookViewId="0">
      <selection activeCell="F15" sqref="F15"/>
    </sheetView>
  </sheetViews>
  <sheetFormatPr baseColWidth="10" defaultRowHeight="14.5" x14ac:dyDescent="0.35"/>
  <sheetData>
    <row r="2" spans="3:7" x14ac:dyDescent="0.35">
      <c r="D2" s="2" t="s">
        <v>12</v>
      </c>
      <c r="E2" s="2"/>
      <c r="F2" s="2"/>
      <c r="G2" t="s">
        <v>13</v>
      </c>
    </row>
    <row r="3" spans="3:7" x14ac:dyDescent="0.35">
      <c r="D3" t="s">
        <v>0</v>
      </c>
      <c r="E3" t="s">
        <v>1</v>
      </c>
      <c r="F3" t="s">
        <v>2</v>
      </c>
    </row>
    <row r="4" spans="3:7" x14ac:dyDescent="0.35">
      <c r="C4" t="s">
        <v>3</v>
      </c>
      <c r="D4" s="1">
        <v>52</v>
      </c>
      <c r="E4" s="1">
        <v>20</v>
      </c>
      <c r="F4" s="1">
        <v>25</v>
      </c>
      <c r="G4">
        <v>4800</v>
      </c>
    </row>
    <row r="5" spans="3:7" x14ac:dyDescent="0.35">
      <c r="C5" t="s">
        <v>4</v>
      </c>
      <c r="D5" s="1">
        <v>30</v>
      </c>
      <c r="E5" s="1">
        <v>50</v>
      </c>
      <c r="F5" s="1">
        <v>20</v>
      </c>
      <c r="G5">
        <v>5810</v>
      </c>
    </row>
    <row r="6" spans="3:7" x14ac:dyDescent="0.35">
      <c r="C6" t="s">
        <v>5</v>
      </c>
      <c r="D6" s="1">
        <v>18</v>
      </c>
      <c r="E6" s="1">
        <v>30</v>
      </c>
      <c r="F6" s="1">
        <v>55</v>
      </c>
      <c r="G6">
        <v>5690</v>
      </c>
    </row>
    <row r="8" spans="3:7" x14ac:dyDescent="0.35">
      <c r="C8" s="2" t="s">
        <v>6</v>
      </c>
      <c r="D8" s="2"/>
      <c r="E8" s="2"/>
      <c r="G8" t="s">
        <v>7</v>
      </c>
    </row>
    <row r="10" spans="3:7" x14ac:dyDescent="0.35">
      <c r="C10" t="s">
        <v>8</v>
      </c>
      <c r="D10" s="1">
        <v>0</v>
      </c>
      <c r="E10" s="1">
        <f>-E4/52</f>
        <v>-0.38461538461538464</v>
      </c>
      <c r="F10" s="1">
        <f>-F4/52</f>
        <v>-0.48076923076923078</v>
      </c>
      <c r="G10">
        <f>+G4/52</f>
        <v>92.307692307692307</v>
      </c>
    </row>
    <row r="11" spans="3:7" x14ac:dyDescent="0.35">
      <c r="C11" t="s">
        <v>9</v>
      </c>
      <c r="D11" s="1">
        <f>-D5/50</f>
        <v>-0.6</v>
      </c>
      <c r="E11" s="1">
        <v>0</v>
      </c>
      <c r="F11" s="1">
        <f>-F5/50</f>
        <v>-0.4</v>
      </c>
      <c r="G11">
        <f>G5/50</f>
        <v>116.2</v>
      </c>
    </row>
    <row r="12" spans="3:7" x14ac:dyDescent="0.35">
      <c r="C12" t="s">
        <v>10</v>
      </c>
      <c r="D12" s="1">
        <f>-D6/55</f>
        <v>-0.32727272727272727</v>
      </c>
      <c r="E12" s="1">
        <f>-E6/55</f>
        <v>-0.54545454545454541</v>
      </c>
      <c r="F12" s="1">
        <v>0</v>
      </c>
      <c r="G12">
        <f>+G6/55</f>
        <v>103.45454545454545</v>
      </c>
    </row>
    <row r="14" spans="3:7" x14ac:dyDescent="0.35">
      <c r="C14" t="s">
        <v>14</v>
      </c>
      <c r="D14">
        <f>+ABS(E10)+ABS(F10)</f>
        <v>0.86538461538461542</v>
      </c>
    </row>
    <row r="15" spans="3:7" x14ac:dyDescent="0.35">
      <c r="C15" t="s">
        <v>15</v>
      </c>
      <c r="D15">
        <f>+ABS(D11)+ABS(F11)</f>
        <v>1</v>
      </c>
    </row>
    <row r="16" spans="3:7" x14ac:dyDescent="0.35">
      <c r="C16" t="s">
        <v>16</v>
      </c>
      <c r="D16">
        <f>+ABS(D12)+ABS(E12)</f>
        <v>0.87272727272727268</v>
      </c>
      <c r="F16">
        <f>+MAX(D14:D16)</f>
        <v>1</v>
      </c>
    </row>
    <row r="18" spans="3:102" x14ac:dyDescent="0.35"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R18">
        <v>14</v>
      </c>
      <c r="S18">
        <v>15</v>
      </c>
      <c r="T18">
        <v>16</v>
      </c>
      <c r="U18">
        <v>17</v>
      </c>
      <c r="V18">
        <v>18</v>
      </c>
      <c r="W18">
        <v>19</v>
      </c>
      <c r="X18">
        <v>20</v>
      </c>
      <c r="Y18">
        <v>21</v>
      </c>
      <c r="Z18">
        <v>22</v>
      </c>
      <c r="AA18">
        <v>23</v>
      </c>
      <c r="AB18">
        <v>24</v>
      </c>
      <c r="AC18">
        <v>25</v>
      </c>
      <c r="AD18">
        <v>26</v>
      </c>
      <c r="AE18">
        <v>27</v>
      </c>
      <c r="AF18">
        <v>28</v>
      </c>
      <c r="AG18">
        <v>29</v>
      </c>
      <c r="AH18">
        <v>30</v>
      </c>
      <c r="AI18">
        <v>31</v>
      </c>
      <c r="AJ18">
        <v>32</v>
      </c>
      <c r="AK18">
        <v>33</v>
      </c>
      <c r="AL18">
        <v>34</v>
      </c>
      <c r="AM18">
        <v>35</v>
      </c>
      <c r="AN18">
        <v>36</v>
      </c>
      <c r="AO18">
        <v>37</v>
      </c>
      <c r="AP18">
        <v>38</v>
      </c>
      <c r="AQ18">
        <v>39</v>
      </c>
      <c r="AR18">
        <v>40</v>
      </c>
      <c r="AS18">
        <v>41</v>
      </c>
      <c r="AT18">
        <v>42</v>
      </c>
      <c r="AU18">
        <v>43</v>
      </c>
      <c r="AV18">
        <v>44</v>
      </c>
    </row>
    <row r="19" spans="3:102" x14ac:dyDescent="0.35">
      <c r="C19" t="s">
        <v>8</v>
      </c>
      <c r="D19">
        <v>0</v>
      </c>
      <c r="E19">
        <f>+$E$10*D20+$F$10*D21+$G$10</f>
        <v>92.307692307692307</v>
      </c>
      <c r="F19">
        <f t="shared" ref="F19:BQ19" si="0">+$E$10*E20+$F$10*E21+$G$10</f>
        <v>-2.1223776223776269</v>
      </c>
      <c r="G19">
        <f t="shared" si="0"/>
        <v>49.619419042495963</v>
      </c>
      <c r="H19">
        <f t="shared" si="0"/>
        <v>8.3223262751234728</v>
      </c>
      <c r="I19">
        <f t="shared" si="0"/>
        <v>33.158453676501011</v>
      </c>
      <c r="J19">
        <f t="shared" si="0"/>
        <v>14.525379658485178</v>
      </c>
      <c r="K19">
        <f t="shared" si="0"/>
        <v>26.243870138915497</v>
      </c>
      <c r="L19">
        <f t="shared" si="0"/>
        <v>17.761662269756087</v>
      </c>
      <c r="M19">
        <f t="shared" si="0"/>
        <v>23.247916497683335</v>
      </c>
      <c r="N19">
        <f t="shared" si="0"/>
        <v>19.365848887910985</v>
      </c>
      <c r="O19">
        <f t="shared" si="0"/>
        <v>21.922205575378882</v>
      </c>
      <c r="P19">
        <f t="shared" si="0"/>
        <v>20.139298003466692</v>
      </c>
      <c r="Q19">
        <f t="shared" si="0"/>
        <v>21.326911170913064</v>
      </c>
      <c r="R19">
        <f t="shared" si="0"/>
        <v>20.506231881466249</v>
      </c>
      <c r="S19">
        <f t="shared" si="0"/>
        <v>21.056927443081918</v>
      </c>
      <c r="T19">
        <f t="shared" si="0"/>
        <v>20.678616146788826</v>
      </c>
      <c r="U19">
        <f t="shared" si="0"/>
        <v>20.933668556255171</v>
      </c>
      <c r="V19">
        <f t="shared" si="0"/>
        <v>20.759114115780349</v>
      </c>
      <c r="W19">
        <f t="shared" si="0"/>
        <v>20.877150829477486</v>
      </c>
      <c r="X19">
        <f t="shared" si="0"/>
        <v>20.796562376369039</v>
      </c>
      <c r="Y19">
        <f t="shared" si="0"/>
        <v>20.851162583233446</v>
      </c>
      <c r="Z19">
        <f t="shared" si="0"/>
        <v>20.813942139274431</v>
      </c>
      <c r="AA19">
        <f t="shared" si="0"/>
        <v>20.839190729088102</v>
      </c>
      <c r="AB19">
        <f t="shared" si="0"/>
        <v>20.821995930982169</v>
      </c>
      <c r="AC19">
        <f t="shared" si="0"/>
        <v>20.833669245186101</v>
      </c>
      <c r="AD19">
        <f t="shared" si="0"/>
        <v>20.825724481958574</v>
      </c>
      <c r="AE19">
        <f t="shared" si="0"/>
        <v>20.831120786047251</v>
      </c>
      <c r="AF19">
        <f t="shared" si="0"/>
        <v>20.827449581701828</v>
      </c>
      <c r="AG19">
        <f t="shared" si="0"/>
        <v>20.829943967521118</v>
      </c>
      <c r="AH19">
        <f t="shared" si="0"/>
        <v>20.828247427446925</v>
      </c>
      <c r="AI19">
        <f t="shared" si="0"/>
        <v>20.829400372092081</v>
      </c>
      <c r="AJ19">
        <f t="shared" si="0"/>
        <v>20.828616333266794</v>
      </c>
      <c r="AK19">
        <f t="shared" si="0"/>
        <v>20.82914922498945</v>
      </c>
      <c r="AL19">
        <f t="shared" si="0"/>
        <v>20.828786879840862</v>
      </c>
      <c r="AM19">
        <f t="shared" si="0"/>
        <v>20.829033177534214</v>
      </c>
      <c r="AN19">
        <f t="shared" si="0"/>
        <v>20.828865716162539</v>
      </c>
      <c r="AO19">
        <f t="shared" si="0"/>
        <v>20.828979551176886</v>
      </c>
      <c r="AP19">
        <f t="shared" si="0"/>
        <v>20.828902156424988</v>
      </c>
      <c r="AQ19">
        <f t="shared" si="0"/>
        <v>20.828954768768853</v>
      </c>
      <c r="AR19">
        <f t="shared" si="0"/>
        <v>20.8289189993924</v>
      </c>
      <c r="AS19">
        <f t="shared" si="0"/>
        <v>20.828943315667203</v>
      </c>
      <c r="AT19">
        <f t="shared" si="0"/>
        <v>20.828926784133856</v>
      </c>
      <c r="AU19">
        <f t="shared" si="0"/>
        <v>20.82893802254479</v>
      </c>
      <c r="AV19">
        <f t="shared" si="0"/>
        <v>20.828930382144222</v>
      </c>
      <c r="AW19">
        <f t="shared" si="0"/>
        <v>20.828935576262054</v>
      </c>
      <c r="AX19">
        <f t="shared" si="0"/>
        <v>20.828932045081686</v>
      </c>
      <c r="AY19">
        <f t="shared" si="0"/>
        <v>20.828934445672061</v>
      </c>
      <c r="AZ19">
        <f t="shared" si="0"/>
        <v>20.828932813656962</v>
      </c>
      <c r="BA19">
        <f t="shared" si="0"/>
        <v>20.828933923148327</v>
      </c>
      <c r="BB19">
        <f t="shared" si="0"/>
        <v>20.828933168874983</v>
      </c>
      <c r="BC19">
        <f t="shared" si="0"/>
        <v>20.828933681653169</v>
      </c>
      <c r="BD19">
        <f t="shared" si="0"/>
        <v>20.828933333048198</v>
      </c>
      <c r="BE19">
        <f t="shared" si="0"/>
        <v>20.828933570040917</v>
      </c>
      <c r="BF19">
        <f t="shared" si="0"/>
        <v>20.828933408924982</v>
      </c>
      <c r="BG19">
        <f t="shared" si="0"/>
        <v>20.828933518456807</v>
      </c>
      <c r="BH19">
        <f t="shared" si="0"/>
        <v>20.828933443993293</v>
      </c>
      <c r="BI19">
        <f t="shared" si="0"/>
        <v>20.828933494616038</v>
      </c>
      <c r="BJ19">
        <f t="shared" si="0"/>
        <v>20.828933460200972</v>
      </c>
      <c r="BK19">
        <f t="shared" si="0"/>
        <v>20.828933483597467</v>
      </c>
      <c r="BL19">
        <f t="shared" si="0"/>
        <v>20.828933467691726</v>
      </c>
      <c r="BM19">
        <f t="shared" si="0"/>
        <v>20.828933478504965</v>
      </c>
      <c r="BN19">
        <f t="shared" si="0"/>
        <v>20.828933471153761</v>
      </c>
      <c r="BO19">
        <f t="shared" si="0"/>
        <v>20.828933476151363</v>
      </c>
      <c r="BP19">
        <f t="shared" si="0"/>
        <v>20.828933472753832</v>
      </c>
      <c r="BQ19">
        <f t="shared" si="0"/>
        <v>20.828933475063579</v>
      </c>
      <c r="BR19">
        <f t="shared" ref="BR19:CX19" si="1">+$E$10*BQ20+$F$10*BQ21+$G$10</f>
        <v>20.828933473493336</v>
      </c>
      <c r="BS19">
        <f t="shared" si="1"/>
        <v>20.828933474560841</v>
      </c>
      <c r="BT19">
        <f t="shared" si="1"/>
        <v>20.828933473835107</v>
      </c>
      <c r="BU19">
        <f t="shared" si="1"/>
        <v>20.828933474328494</v>
      </c>
      <c r="BV19">
        <f t="shared" si="1"/>
        <v>20.828933473993075</v>
      </c>
      <c r="BW19">
        <f t="shared" si="1"/>
        <v>20.828933474221103</v>
      </c>
      <c r="BX19">
        <f t="shared" si="1"/>
        <v>20.828933474066091</v>
      </c>
      <c r="BY19">
        <f t="shared" si="1"/>
        <v>20.828933474171478</v>
      </c>
      <c r="BZ19">
        <f t="shared" si="1"/>
        <v>20.828933474099827</v>
      </c>
      <c r="CA19">
        <f t="shared" si="1"/>
        <v>20.828933474148542</v>
      </c>
      <c r="CB19">
        <f t="shared" si="1"/>
        <v>20.828933474115431</v>
      </c>
      <c r="CC19">
        <f t="shared" si="1"/>
        <v>20.828933474137941</v>
      </c>
      <c r="CD19">
        <f t="shared" si="1"/>
        <v>20.828933474122621</v>
      </c>
      <c r="CE19">
        <f t="shared" si="1"/>
        <v>20.828933474133024</v>
      </c>
      <c r="CF19">
        <f t="shared" si="1"/>
        <v>20.828933474125961</v>
      </c>
      <c r="CG19">
        <f t="shared" si="1"/>
        <v>20.828933474130764</v>
      </c>
      <c r="CH19">
        <f t="shared" si="1"/>
        <v>20.828933474127496</v>
      </c>
      <c r="CI19">
        <f t="shared" si="1"/>
        <v>20.828933474129727</v>
      </c>
      <c r="CJ19">
        <f t="shared" si="1"/>
        <v>20.82893347412822</v>
      </c>
      <c r="CK19">
        <f t="shared" si="1"/>
        <v>20.828933474129244</v>
      </c>
      <c r="CL19">
        <f t="shared" si="1"/>
        <v>20.828933474128547</v>
      </c>
      <c r="CM19">
        <f t="shared" si="1"/>
        <v>20.828933474129016</v>
      </c>
      <c r="CN19">
        <f t="shared" si="1"/>
        <v>20.828933474128704</v>
      </c>
      <c r="CO19">
        <f t="shared" si="1"/>
        <v>20.828933474128917</v>
      </c>
      <c r="CP19">
        <f t="shared" si="1"/>
        <v>20.82893347412876</v>
      </c>
      <c r="CQ19">
        <f t="shared" si="1"/>
        <v>20.82893347412886</v>
      </c>
      <c r="CR19">
        <f t="shared" si="1"/>
        <v>20.828933474128789</v>
      </c>
      <c r="CS19">
        <f t="shared" si="1"/>
        <v>20.828933474128831</v>
      </c>
      <c r="CT19">
        <f t="shared" si="1"/>
        <v>20.828933474128803</v>
      </c>
      <c r="CU19">
        <f t="shared" si="1"/>
        <v>20.828933474128831</v>
      </c>
      <c r="CV19">
        <f t="shared" si="1"/>
        <v>20.828933474128817</v>
      </c>
      <c r="CW19">
        <f t="shared" si="1"/>
        <v>20.828933474128831</v>
      </c>
      <c r="CX19">
        <f t="shared" si="1"/>
        <v>20.828933474128817</v>
      </c>
    </row>
    <row r="20" spans="3:102" x14ac:dyDescent="0.35">
      <c r="C20" t="s">
        <v>9</v>
      </c>
      <c r="D20">
        <v>0</v>
      </c>
      <c r="E20">
        <f>+$D$11*D19+$F$11*D21+$G$11</f>
        <v>116.2</v>
      </c>
      <c r="F20">
        <f t="shared" ref="F20:BQ20" si="2">+$D$11*E19+$F$11*E21+$G$11</f>
        <v>19.43356643356644</v>
      </c>
      <c r="G20">
        <f t="shared" si="2"/>
        <v>88.175524475524483</v>
      </c>
      <c r="H20">
        <f t="shared" si="2"/>
        <v>44.768691867572983</v>
      </c>
      <c r="I20">
        <f t="shared" si="2"/>
        <v>76.320419091398122</v>
      </c>
      <c r="J20">
        <f t="shared" si="2"/>
        <v>56.012577779206467</v>
      </c>
      <c r="K20">
        <f t="shared" si="2"/>
        <v>70.443697049832664</v>
      </c>
      <c r="L20">
        <f t="shared" si="2"/>
        <v>60.973363981034211</v>
      </c>
      <c r="M20">
        <f t="shared" si="2"/>
        <v>67.596745638149827</v>
      </c>
      <c r="N20">
        <f t="shared" si="2"/>
        <v>63.194594980339886</v>
      </c>
      <c r="O20">
        <f t="shared" si="2"/>
        <v>66.242036099677421</v>
      </c>
      <c r="P20">
        <f t="shared" si="2"/>
        <v>64.200024145553755</v>
      </c>
      <c r="Q20">
        <f t="shared" si="2"/>
        <v>65.604419018696859</v>
      </c>
      <c r="R20">
        <f t="shared" si="2"/>
        <v>64.658452308815072</v>
      </c>
      <c r="S20">
        <f t="shared" si="2"/>
        <v>65.306329242585235</v>
      </c>
      <c r="T20">
        <f t="shared" si="2"/>
        <v>64.868477525906428</v>
      </c>
      <c r="U20">
        <f t="shared" si="2"/>
        <v>65.167555359021065</v>
      </c>
      <c r="V20">
        <f t="shared" si="2"/>
        <v>64.9649995254629</v>
      </c>
      <c r="W20">
        <f t="shared" si="2"/>
        <v>65.103120868805206</v>
      </c>
      <c r="X20">
        <f t="shared" si="2"/>
        <v>65.009448077470211</v>
      </c>
      <c r="Y20">
        <f t="shared" si="2"/>
        <v>65.073253228219272</v>
      </c>
      <c r="Z20">
        <f t="shared" si="2"/>
        <v>65.029943342966419</v>
      </c>
      <c r="AA20">
        <f t="shared" si="2"/>
        <v>65.059423272785907</v>
      </c>
      <c r="AB20">
        <f t="shared" si="2"/>
        <v>65.039401624415788</v>
      </c>
      <c r="AC20">
        <f t="shared" si="2"/>
        <v>65.053023773218598</v>
      </c>
      <c r="AD20">
        <f t="shared" si="2"/>
        <v>65.043768829307822</v>
      </c>
      <c r="AE20">
        <f t="shared" si="2"/>
        <v>65.050063830194674</v>
      </c>
      <c r="AF20">
        <f t="shared" si="2"/>
        <v>65.045786006009862</v>
      </c>
      <c r="AG20">
        <f t="shared" si="2"/>
        <v>65.048695153879635</v>
      </c>
      <c r="AH20">
        <f t="shared" si="2"/>
        <v>65.046717928364671</v>
      </c>
      <c r="AI20">
        <f t="shared" si="2"/>
        <v>65.048062390189159</v>
      </c>
      <c r="AJ20">
        <f t="shared" si="2"/>
        <v>65.047148530883263</v>
      </c>
      <c r="AK20">
        <f t="shared" si="2"/>
        <v>65.047769885113794</v>
      </c>
      <c r="AL20">
        <f t="shared" si="2"/>
        <v>65.047347512270349</v>
      </c>
      <c r="AM20">
        <f t="shared" si="2"/>
        <v>65.047634679730464</v>
      </c>
      <c r="AN20">
        <f t="shared" si="2"/>
        <v>65.047439466840459</v>
      </c>
      <c r="AO20">
        <f t="shared" si="2"/>
        <v>65.0475721862706</v>
      </c>
      <c r="AP20">
        <f t="shared" si="2"/>
        <v>65.047481963046053</v>
      </c>
      <c r="AQ20">
        <f t="shared" si="2"/>
        <v>65.047543301935434</v>
      </c>
      <c r="AR20">
        <f t="shared" si="2"/>
        <v>65.047501602852506</v>
      </c>
      <c r="AS20">
        <f t="shared" si="2"/>
        <v>65.04752995191248</v>
      </c>
      <c r="AT20">
        <f t="shared" si="2"/>
        <v>65.047510679611051</v>
      </c>
      <c r="AU20">
        <f t="shared" si="2"/>
        <v>65.047523781752489</v>
      </c>
      <c r="AV20">
        <f t="shared" si="2"/>
        <v>65.047514874577914</v>
      </c>
      <c r="AW20">
        <f t="shared" si="2"/>
        <v>65.047520930028426</v>
      </c>
      <c r="AX20">
        <f t="shared" si="2"/>
        <v>65.047516813359834</v>
      </c>
      <c r="AY20">
        <f t="shared" si="2"/>
        <v>65.047519612025297</v>
      </c>
      <c r="AZ20">
        <f t="shared" si="2"/>
        <v>65.047517709407458</v>
      </c>
      <c r="BA20">
        <f t="shared" si="2"/>
        <v>65.047519002875617</v>
      </c>
      <c r="BB20">
        <f t="shared" si="2"/>
        <v>65.047518123535184</v>
      </c>
      <c r="BC20">
        <f t="shared" si="2"/>
        <v>65.047518721341703</v>
      </c>
      <c r="BD20">
        <f t="shared" si="2"/>
        <v>65.047518314933541</v>
      </c>
      <c r="BE20">
        <f t="shared" si="2"/>
        <v>65.047518591223863</v>
      </c>
      <c r="BF20">
        <f t="shared" si="2"/>
        <v>65.047518403392672</v>
      </c>
      <c r="BG20">
        <f t="shared" si="2"/>
        <v>65.047518531086723</v>
      </c>
      <c r="BH20">
        <f t="shared" si="2"/>
        <v>65.047518444276093</v>
      </c>
      <c r="BI20">
        <f t="shared" si="2"/>
        <v>65.047518503292906</v>
      </c>
      <c r="BJ20">
        <f t="shared" si="2"/>
        <v>65.047518463171315</v>
      </c>
      <c r="BK20">
        <f t="shared" si="2"/>
        <v>65.047518490447331</v>
      </c>
      <c r="BL20">
        <f t="shared" si="2"/>
        <v>65.047518471904198</v>
      </c>
      <c r="BM20">
        <f t="shared" si="2"/>
        <v>65.047518484510448</v>
      </c>
      <c r="BN20">
        <f t="shared" si="2"/>
        <v>65.047518475940308</v>
      </c>
      <c r="BO20">
        <f t="shared" si="2"/>
        <v>65.047518481766588</v>
      </c>
      <c r="BP20">
        <f t="shared" si="2"/>
        <v>65.047518477805681</v>
      </c>
      <c r="BQ20">
        <f t="shared" si="2"/>
        <v>65.047518480498425</v>
      </c>
      <c r="BR20">
        <f t="shared" ref="BR20:CX20" si="3">+$D$11*BQ19+$F$11*BQ21+$G$11</f>
        <v>65.047518478667811</v>
      </c>
      <c r="BS20">
        <f t="shared" si="3"/>
        <v>65.047518479912327</v>
      </c>
      <c r="BT20">
        <f t="shared" si="3"/>
        <v>65.047518479066255</v>
      </c>
      <c r="BU20">
        <f t="shared" si="3"/>
        <v>65.04751847964144</v>
      </c>
      <c r="BV20">
        <f t="shared" si="3"/>
        <v>65.047518479250414</v>
      </c>
      <c r="BW20">
        <f t="shared" si="3"/>
        <v>65.047518479516242</v>
      </c>
      <c r="BX20">
        <f t="shared" si="3"/>
        <v>65.047518479335523</v>
      </c>
      <c r="BY20">
        <f t="shared" si="3"/>
        <v>65.047518479458375</v>
      </c>
      <c r="BZ20">
        <f t="shared" si="3"/>
        <v>65.047518479374858</v>
      </c>
      <c r="CA20">
        <f t="shared" si="3"/>
        <v>65.047518479431645</v>
      </c>
      <c r="CB20">
        <f t="shared" si="3"/>
        <v>65.047518479393034</v>
      </c>
      <c r="CC20">
        <f t="shared" si="3"/>
        <v>65.047518479419281</v>
      </c>
      <c r="CD20">
        <f t="shared" si="3"/>
        <v>65.047518479401447</v>
      </c>
      <c r="CE20">
        <f t="shared" si="3"/>
        <v>65.047518479413583</v>
      </c>
      <c r="CF20">
        <f t="shared" si="3"/>
        <v>65.04751847940534</v>
      </c>
      <c r="CG20">
        <f t="shared" si="3"/>
        <v>65.04751847941094</v>
      </c>
      <c r="CH20">
        <f t="shared" si="3"/>
        <v>65.047518479407131</v>
      </c>
      <c r="CI20">
        <f t="shared" si="3"/>
        <v>65.047518479409717</v>
      </c>
      <c r="CJ20">
        <f t="shared" si="3"/>
        <v>65.047518479407955</v>
      </c>
      <c r="CK20">
        <f t="shared" si="3"/>
        <v>65.047518479409149</v>
      </c>
      <c r="CL20">
        <f t="shared" si="3"/>
        <v>65.047518479408339</v>
      </c>
      <c r="CM20">
        <f t="shared" si="3"/>
        <v>65.047518479408879</v>
      </c>
      <c r="CN20">
        <f t="shared" si="3"/>
        <v>65.04751847940851</v>
      </c>
      <c r="CO20">
        <f t="shared" si="3"/>
        <v>65.047518479408751</v>
      </c>
      <c r="CP20">
        <f t="shared" si="3"/>
        <v>65.047518479408595</v>
      </c>
      <c r="CQ20">
        <f t="shared" si="3"/>
        <v>65.047518479408723</v>
      </c>
      <c r="CR20">
        <f t="shared" si="3"/>
        <v>65.047518479408637</v>
      </c>
      <c r="CS20">
        <f t="shared" si="3"/>
        <v>65.047518479408694</v>
      </c>
      <c r="CT20">
        <f t="shared" si="3"/>
        <v>65.047518479408652</v>
      </c>
      <c r="CU20">
        <f t="shared" si="3"/>
        <v>65.04751847940868</v>
      </c>
      <c r="CV20">
        <f t="shared" si="3"/>
        <v>65.047518479408652</v>
      </c>
      <c r="CW20">
        <f t="shared" si="3"/>
        <v>65.047518479408666</v>
      </c>
      <c r="CX20">
        <f t="shared" si="3"/>
        <v>65.047518479408652</v>
      </c>
    </row>
    <row r="21" spans="3:102" x14ac:dyDescent="0.35">
      <c r="C21" t="s">
        <v>10</v>
      </c>
      <c r="D21">
        <v>0</v>
      </c>
      <c r="E21">
        <f>+$D$12*D19+$E$13*D20+$G$12</f>
        <v>103.45454545454545</v>
      </c>
      <c r="F21">
        <f t="shared" ref="F21:BQ21" si="4">+$D$12*E19+$E$13*E20+$G$12</f>
        <v>73.24475524475524</v>
      </c>
      <c r="G21">
        <f t="shared" si="4"/>
        <v>104.14914176732358</v>
      </c>
      <c r="H21">
        <f t="shared" si="4"/>
        <v>87.215462858819507</v>
      </c>
      <c r="I21">
        <f t="shared" si="4"/>
        <v>100.73087503723232</v>
      </c>
      <c r="J21">
        <f t="shared" si="4"/>
        <v>92.602687887690578</v>
      </c>
      <c r="K21">
        <f t="shared" si="4"/>
        <v>98.700784839041219</v>
      </c>
      <c r="L21">
        <f t="shared" si="4"/>
        <v>94.865642499991296</v>
      </c>
      <c r="M21">
        <f t="shared" si="4"/>
        <v>97.641637802625283</v>
      </c>
      <c r="N21">
        <f t="shared" si="4"/>
        <v>95.846136418940006</v>
      </c>
      <c r="O21">
        <f t="shared" si="4"/>
        <v>97.116631273047318</v>
      </c>
      <c r="P21">
        <f t="shared" si="4"/>
        <v>96.280005448057821</v>
      </c>
      <c r="Q21">
        <f t="shared" si="4"/>
        <v>96.86350247159271</v>
      </c>
      <c r="R21">
        <f t="shared" si="4"/>
        <v>96.474829071337538</v>
      </c>
      <c r="S21">
        <f t="shared" si="4"/>
        <v>96.743415020611039</v>
      </c>
      <c r="T21">
        <f t="shared" si="4"/>
        <v>96.563187382264104</v>
      </c>
      <c r="U21">
        <f t="shared" si="4"/>
        <v>96.686998351960014</v>
      </c>
      <c r="V21">
        <f t="shared" si="4"/>
        <v>96.603526654316482</v>
      </c>
      <c r="W21">
        <f t="shared" si="4"/>
        <v>96.660653562108251</v>
      </c>
      <c r="X21">
        <f t="shared" si="4"/>
        <v>96.622023364898268</v>
      </c>
      <c r="Y21">
        <f t="shared" si="4"/>
        <v>96.648397767733769</v>
      </c>
      <c r="Z21">
        <f t="shared" si="4"/>
        <v>96.630528609123601</v>
      </c>
      <c r="AA21">
        <f t="shared" si="4"/>
        <v>96.642709845328369</v>
      </c>
      <c r="AB21">
        <f t="shared" si="4"/>
        <v>96.634446670480258</v>
      </c>
      <c r="AC21">
        <f t="shared" si="4"/>
        <v>96.640074058951285</v>
      </c>
      <c r="AD21">
        <f t="shared" si="4"/>
        <v>96.636253701575455</v>
      </c>
      <c r="AE21">
        <f t="shared" si="4"/>
        <v>96.638853805904461</v>
      </c>
      <c r="AF21">
        <f t="shared" si="4"/>
        <v>96.637087742748179</v>
      </c>
      <c r="AG21">
        <f t="shared" si="4"/>
        <v>96.638289227806666</v>
      </c>
      <c r="AH21">
        <f t="shared" si="4"/>
        <v>96.637472883356722</v>
      </c>
      <c r="AI21">
        <f t="shared" si="4"/>
        <v>96.638028114653736</v>
      </c>
      <c r="AJ21">
        <f t="shared" si="4"/>
        <v>96.637650787315323</v>
      </c>
      <c r="AK21">
        <f t="shared" si="4"/>
        <v>96.637907381839952</v>
      </c>
      <c r="AL21">
        <f t="shared" si="4"/>
        <v>96.637732980912546</v>
      </c>
      <c r="AM21">
        <f t="shared" si="4"/>
        <v>96.637851566597533</v>
      </c>
      <c r="AN21">
        <f t="shared" si="4"/>
        <v>96.637770960079706</v>
      </c>
      <c r="AO21">
        <f t="shared" si="4"/>
        <v>96.637825765619539</v>
      </c>
      <c r="AP21">
        <f t="shared" si="4"/>
        <v>96.637788510523933</v>
      </c>
      <c r="AQ21">
        <f t="shared" si="4"/>
        <v>96.637813839715463</v>
      </c>
      <c r="AR21">
        <f t="shared" si="4"/>
        <v>96.637796621130192</v>
      </c>
      <c r="AS21">
        <f t="shared" si="4"/>
        <v>96.637808327471575</v>
      </c>
      <c r="AT21">
        <f t="shared" si="4"/>
        <v>96.637800369418002</v>
      </c>
      <c r="AU21">
        <f t="shared" si="4"/>
        <v>96.637805779738017</v>
      </c>
      <c r="AV21">
        <f t="shared" si="4"/>
        <v>96.637802101712609</v>
      </c>
      <c r="AW21">
        <f t="shared" si="4"/>
        <v>96.637804602207339</v>
      </c>
      <c r="AX21">
        <f t="shared" si="4"/>
        <v>96.637802902314235</v>
      </c>
      <c r="AY21">
        <f t="shared" si="4"/>
        <v>96.63780405797327</v>
      </c>
      <c r="AZ21">
        <f t="shared" si="4"/>
        <v>96.637803272325499</v>
      </c>
      <c r="BA21">
        <f t="shared" si="4"/>
        <v>96.637803806439535</v>
      </c>
      <c r="BB21">
        <f t="shared" si="4"/>
        <v>96.637803443333269</v>
      </c>
      <c r="BC21">
        <f t="shared" si="4"/>
        <v>96.637803690186374</v>
      </c>
      <c r="BD21">
        <f t="shared" si="4"/>
        <v>96.637803522368046</v>
      </c>
      <c r="BE21">
        <f t="shared" si="4"/>
        <v>96.637803636456951</v>
      </c>
      <c r="BF21">
        <f t="shared" si="4"/>
        <v>96.637803558895698</v>
      </c>
      <c r="BG21">
        <f t="shared" si="4"/>
        <v>96.637803611624548</v>
      </c>
      <c r="BH21">
        <f t="shared" si="4"/>
        <v>96.637803575777767</v>
      </c>
      <c r="BI21">
        <f t="shared" si="4"/>
        <v>96.637803600147649</v>
      </c>
      <c r="BJ21">
        <f t="shared" si="4"/>
        <v>96.637803583580208</v>
      </c>
      <c r="BK21">
        <f t="shared" si="4"/>
        <v>96.637803594843319</v>
      </c>
      <c r="BL21">
        <f t="shared" si="4"/>
        <v>96.637803587186283</v>
      </c>
      <c r="BM21">
        <f t="shared" si="4"/>
        <v>96.637803592391805</v>
      </c>
      <c r="BN21">
        <f t="shared" si="4"/>
        <v>96.637803588852918</v>
      </c>
      <c r="BO21">
        <f t="shared" si="4"/>
        <v>96.637803591258773</v>
      </c>
      <c r="BP21">
        <f t="shared" si="4"/>
        <v>96.637803589623189</v>
      </c>
      <c r="BQ21">
        <f t="shared" si="4"/>
        <v>96.637803590735103</v>
      </c>
      <c r="BR21">
        <f t="shared" ref="BR21:CX21" si="5">+$D$12*BQ19+$E$13*BQ20+$G$12</f>
        <v>96.637803589979185</v>
      </c>
      <c r="BS21">
        <f t="shared" si="5"/>
        <v>96.637803590493093</v>
      </c>
      <c r="BT21">
        <f t="shared" si="5"/>
        <v>96.637803590143719</v>
      </c>
      <c r="BU21">
        <f t="shared" si="5"/>
        <v>96.637803590381239</v>
      </c>
      <c r="BV21">
        <f t="shared" si="5"/>
        <v>96.637803590219761</v>
      </c>
      <c r="BW21">
        <f t="shared" si="5"/>
        <v>96.63780359032954</v>
      </c>
      <c r="BX21">
        <f t="shared" si="5"/>
        <v>96.637803590254904</v>
      </c>
      <c r="BY21">
        <f t="shared" si="5"/>
        <v>96.637803590305637</v>
      </c>
      <c r="BZ21">
        <f t="shared" si="5"/>
        <v>96.637803590271147</v>
      </c>
      <c r="CA21">
        <f t="shared" si="5"/>
        <v>96.637803590294595</v>
      </c>
      <c r="CB21">
        <f t="shared" si="5"/>
        <v>96.637803590278651</v>
      </c>
      <c r="CC21">
        <f t="shared" si="5"/>
        <v>96.637803590289494</v>
      </c>
      <c r="CD21">
        <f t="shared" si="5"/>
        <v>96.637803590282132</v>
      </c>
      <c r="CE21">
        <f t="shared" si="5"/>
        <v>96.637803590287135</v>
      </c>
      <c r="CF21">
        <f t="shared" si="5"/>
        <v>96.637803590283738</v>
      </c>
      <c r="CG21">
        <f t="shared" si="5"/>
        <v>96.63780359028604</v>
      </c>
      <c r="CH21">
        <f t="shared" si="5"/>
        <v>96.637803590284477</v>
      </c>
      <c r="CI21">
        <f t="shared" si="5"/>
        <v>96.637803590285543</v>
      </c>
      <c r="CJ21">
        <f t="shared" si="5"/>
        <v>96.637803590284818</v>
      </c>
      <c r="CK21">
        <f t="shared" si="5"/>
        <v>96.637803590285301</v>
      </c>
      <c r="CL21">
        <f t="shared" si="5"/>
        <v>96.637803590284975</v>
      </c>
      <c r="CM21">
        <f t="shared" si="5"/>
        <v>96.637803590285202</v>
      </c>
      <c r="CN21">
        <f t="shared" si="5"/>
        <v>96.637803590285046</v>
      </c>
      <c r="CO21">
        <f t="shared" si="5"/>
        <v>96.637803590285145</v>
      </c>
      <c r="CP21">
        <f t="shared" si="5"/>
        <v>96.637803590285074</v>
      </c>
      <c r="CQ21">
        <f t="shared" si="5"/>
        <v>96.637803590285131</v>
      </c>
      <c r="CR21">
        <f t="shared" si="5"/>
        <v>96.637803590285102</v>
      </c>
      <c r="CS21">
        <f t="shared" si="5"/>
        <v>96.637803590285117</v>
      </c>
      <c r="CT21">
        <f t="shared" si="5"/>
        <v>96.637803590285102</v>
      </c>
      <c r="CU21">
        <f t="shared" si="5"/>
        <v>96.637803590285117</v>
      </c>
      <c r="CV21">
        <f t="shared" si="5"/>
        <v>96.637803590285102</v>
      </c>
      <c r="CW21">
        <f t="shared" si="5"/>
        <v>96.637803590285117</v>
      </c>
      <c r="CX21">
        <f t="shared" si="5"/>
        <v>96.637803590285102</v>
      </c>
    </row>
    <row r="23" spans="3:102" x14ac:dyDescent="0.35">
      <c r="C23" t="s">
        <v>11</v>
      </c>
      <c r="E23">
        <f>+ABS(E19-D19)</f>
        <v>92.307692307692307</v>
      </c>
      <c r="F23">
        <f t="shared" ref="F23:BQ24" si="6">+ABS(F19-E19)</f>
        <v>94.430069930069934</v>
      </c>
      <c r="G23">
        <f t="shared" si="6"/>
        <v>51.74179666487359</v>
      </c>
      <c r="H23">
        <f t="shared" si="6"/>
        <v>41.29709276737249</v>
      </c>
      <c r="I23">
        <f t="shared" si="6"/>
        <v>24.836127401377539</v>
      </c>
      <c r="J23">
        <f t="shared" si="6"/>
        <v>18.633074018015833</v>
      </c>
      <c r="K23">
        <f t="shared" si="6"/>
        <v>11.718490480430319</v>
      </c>
      <c r="L23">
        <f t="shared" si="6"/>
        <v>8.4822078691594101</v>
      </c>
      <c r="M23">
        <f t="shared" si="6"/>
        <v>5.4862542279272475</v>
      </c>
      <c r="N23">
        <f t="shared" si="6"/>
        <v>3.8820676097723492</v>
      </c>
      <c r="O23">
        <f t="shared" si="6"/>
        <v>2.5563566874678969</v>
      </c>
      <c r="P23">
        <f t="shared" si="6"/>
        <v>1.7829075719121903</v>
      </c>
      <c r="Q23">
        <f t="shared" si="6"/>
        <v>1.1876131674463721</v>
      </c>
      <c r="R23">
        <f t="shared" si="6"/>
        <v>0.82067928944681512</v>
      </c>
      <c r="S23">
        <f t="shared" si="6"/>
        <v>0.55069556161566879</v>
      </c>
      <c r="T23">
        <f t="shared" si="6"/>
        <v>0.37831129629309146</v>
      </c>
      <c r="U23">
        <f t="shared" si="6"/>
        <v>0.25505240946634444</v>
      </c>
      <c r="V23">
        <f t="shared" si="6"/>
        <v>0.1745544404748216</v>
      </c>
      <c r="W23">
        <f t="shared" si="6"/>
        <v>0.11803671369713697</v>
      </c>
      <c r="X23">
        <f t="shared" si="6"/>
        <v>8.0588453108447311E-2</v>
      </c>
      <c r="Y23">
        <f t="shared" si="6"/>
        <v>5.4600206864407141E-2</v>
      </c>
      <c r="Z23">
        <f t="shared" si="6"/>
        <v>3.7220443959014915E-2</v>
      </c>
      <c r="AA23">
        <f t="shared" si="6"/>
        <v>2.5248589813671174E-2</v>
      </c>
      <c r="AB23">
        <f t="shared" si="6"/>
        <v>1.7194798105933273E-2</v>
      </c>
      <c r="AC23">
        <f t="shared" si="6"/>
        <v>1.167331420393225E-2</v>
      </c>
      <c r="AD23">
        <f t="shared" si="6"/>
        <v>7.9447632275275737E-3</v>
      </c>
      <c r="AE23">
        <f t="shared" si="6"/>
        <v>5.3963040886770841E-3</v>
      </c>
      <c r="AF23">
        <f t="shared" si="6"/>
        <v>3.671204345423007E-3</v>
      </c>
      <c r="AG23">
        <f t="shared" si="6"/>
        <v>2.494385819289846E-3</v>
      </c>
      <c r="AH23">
        <f t="shared" si="6"/>
        <v>1.6965400741923986E-3</v>
      </c>
      <c r="AI23">
        <f t="shared" si="6"/>
        <v>1.1529446451561398E-3</v>
      </c>
      <c r="AJ23">
        <f t="shared" si="6"/>
        <v>7.8403882528732538E-4</v>
      </c>
      <c r="AK23">
        <f t="shared" si="6"/>
        <v>5.3289172265635898E-4</v>
      </c>
      <c r="AL23">
        <f t="shared" si="6"/>
        <v>3.623451485879059E-4</v>
      </c>
      <c r="AM23">
        <f t="shared" si="6"/>
        <v>2.4629769335149376E-4</v>
      </c>
      <c r="AN23">
        <f t="shared" si="6"/>
        <v>1.6746137167444886E-4</v>
      </c>
      <c r="AO23">
        <f t="shared" si="6"/>
        <v>1.1383501434636401E-4</v>
      </c>
      <c r="AP23">
        <f t="shared" si="6"/>
        <v>7.7394751897941205E-5</v>
      </c>
      <c r="AQ23">
        <f t="shared" si="6"/>
        <v>5.26123438646664E-5</v>
      </c>
      <c r="AR23">
        <f t="shared" si="6"/>
        <v>3.5769376452776669E-5</v>
      </c>
      <c r="AS23">
        <f t="shared" si="6"/>
        <v>2.4316274803481974E-5</v>
      </c>
      <c r="AT23">
        <f t="shared" si="6"/>
        <v>1.6531533347574623E-5</v>
      </c>
      <c r="AU23">
        <f t="shared" si="6"/>
        <v>1.1238410934311105E-5</v>
      </c>
      <c r="AV23">
        <f t="shared" si="6"/>
        <v>7.6404005682206844E-6</v>
      </c>
      <c r="AW23">
        <f t="shared" si="6"/>
        <v>5.1941178327297166E-6</v>
      </c>
      <c r="AX23">
        <f t="shared" si="6"/>
        <v>3.5311803685544874E-6</v>
      </c>
      <c r="AY23">
        <f t="shared" si="6"/>
        <v>2.4005903753732127E-6</v>
      </c>
      <c r="AZ23">
        <f t="shared" si="6"/>
        <v>1.6320150990623006E-6</v>
      </c>
      <c r="BA23">
        <f t="shared" si="6"/>
        <v>1.1094913645592897E-6</v>
      </c>
      <c r="BB23">
        <f t="shared" si="6"/>
        <v>7.5427334422784043E-7</v>
      </c>
      <c r="BC23">
        <f t="shared" si="6"/>
        <v>5.1277818613471027E-7</v>
      </c>
      <c r="BD23">
        <f t="shared" si="6"/>
        <v>3.4860497066802054E-7</v>
      </c>
      <c r="BE23">
        <f t="shared" si="6"/>
        <v>2.3699271878285799E-7</v>
      </c>
      <c r="BF23">
        <f t="shared" si="6"/>
        <v>1.6111593481582531E-7</v>
      </c>
      <c r="BG23">
        <f t="shared" si="6"/>
        <v>1.0953182538742112E-7</v>
      </c>
      <c r="BH23">
        <f t="shared" si="6"/>
        <v>7.446351446560584E-8</v>
      </c>
      <c r="BI23">
        <f t="shared" si="6"/>
        <v>5.0622745106920775E-8</v>
      </c>
      <c r="BJ23">
        <f t="shared" si="6"/>
        <v>3.4415066352266876E-8</v>
      </c>
      <c r="BK23">
        <f t="shared" si="6"/>
        <v>2.3396495407723705E-8</v>
      </c>
      <c r="BL23">
        <f t="shared" si="6"/>
        <v>1.5905740724520001E-8</v>
      </c>
      <c r="BM23">
        <f t="shared" si="6"/>
        <v>1.0813238304763217E-8</v>
      </c>
      <c r="BN23">
        <f t="shared" si="6"/>
        <v>7.3512040899004205E-9</v>
      </c>
      <c r="BO23">
        <f t="shared" si="6"/>
        <v>4.9976023319686647E-9</v>
      </c>
      <c r="BP23">
        <f t="shared" si="6"/>
        <v>3.397531145310495E-9</v>
      </c>
      <c r="BQ23">
        <f t="shared" si="6"/>
        <v>2.3097470602806425E-9</v>
      </c>
      <c r="BR23">
        <f t="shared" ref="BR23:CX25" si="7">+ABS(BR19-BQ19)</f>
        <v>1.5702426026109606E-9</v>
      </c>
      <c r="BS23">
        <f t="shared" si="7"/>
        <v>1.0675051953512593E-9</v>
      </c>
      <c r="BT23">
        <f t="shared" si="7"/>
        <v>7.2573413945065113E-10</v>
      </c>
      <c r="BU23">
        <f t="shared" si="7"/>
        <v>4.9338666485709837E-10</v>
      </c>
      <c r="BV23">
        <f t="shared" si="7"/>
        <v>3.3541880384291289E-10</v>
      </c>
      <c r="BW23">
        <f t="shared" si="7"/>
        <v>2.2802737476013135E-10</v>
      </c>
      <c r="BX23">
        <f t="shared" si="7"/>
        <v>1.5501200323342346E-10</v>
      </c>
      <c r="BY23">
        <f t="shared" si="7"/>
        <v>1.0538769856793806E-10</v>
      </c>
      <c r="BZ23">
        <f t="shared" si="7"/>
        <v>7.1651129474048503E-11</v>
      </c>
      <c r="CA23">
        <f t="shared" si="7"/>
        <v>4.8714809963712469E-11</v>
      </c>
      <c r="CB23">
        <f t="shared" si="7"/>
        <v>3.3111291486420669E-11</v>
      </c>
      <c r="CC23">
        <f t="shared" si="7"/>
        <v>2.2509993868879974E-11</v>
      </c>
      <c r="CD23">
        <f t="shared" si="7"/>
        <v>1.531930138298776E-11</v>
      </c>
      <c r="CE23">
        <f t="shared" si="7"/>
        <v>1.0402345651527867E-11</v>
      </c>
      <c r="CF23">
        <f t="shared" si="7"/>
        <v>7.0627947934553958E-12</v>
      </c>
      <c r="CG23">
        <f t="shared" si="7"/>
        <v>4.8032688937382773E-12</v>
      </c>
      <c r="CH23">
        <f t="shared" si="7"/>
        <v>3.2684965844964609E-12</v>
      </c>
      <c r="CI23">
        <f t="shared" si="7"/>
        <v>2.2311041902867146E-12</v>
      </c>
      <c r="CJ23">
        <f t="shared" si="7"/>
        <v>1.5063505998114124E-12</v>
      </c>
      <c r="CK23">
        <f t="shared" si="7"/>
        <v>1.0231815394945443E-12</v>
      </c>
      <c r="CL23">
        <f t="shared" si="7"/>
        <v>6.9633188104489818E-13</v>
      </c>
      <c r="CM23">
        <f t="shared" si="7"/>
        <v>4.6895820560166612E-13</v>
      </c>
      <c r="CN23">
        <f t="shared" si="7"/>
        <v>3.1263880373444408E-13</v>
      </c>
      <c r="CO23">
        <f t="shared" si="7"/>
        <v>2.1316282072803006E-13</v>
      </c>
      <c r="CP23">
        <f t="shared" si="7"/>
        <v>1.5631940186722204E-13</v>
      </c>
      <c r="CQ23">
        <f t="shared" si="7"/>
        <v>9.9475983006414026E-14</v>
      </c>
      <c r="CR23">
        <f t="shared" si="7"/>
        <v>7.1054273576010019E-14</v>
      </c>
      <c r="CS23">
        <f t="shared" si="7"/>
        <v>4.2632564145606011E-14</v>
      </c>
      <c r="CT23">
        <f t="shared" si="7"/>
        <v>2.8421709430404007E-14</v>
      </c>
      <c r="CU23">
        <f t="shared" si="7"/>
        <v>2.8421709430404007E-14</v>
      </c>
      <c r="CV23">
        <f t="shared" si="7"/>
        <v>1.4210854715202004E-14</v>
      </c>
      <c r="CW23">
        <f t="shared" si="7"/>
        <v>1.4210854715202004E-14</v>
      </c>
      <c r="CX23">
        <f t="shared" si="7"/>
        <v>1.4210854715202004E-14</v>
      </c>
    </row>
    <row r="24" spans="3:102" x14ac:dyDescent="0.35">
      <c r="E24">
        <f t="shared" ref="E24:T25" si="8">+ABS(E20-D20)</f>
        <v>116.2</v>
      </c>
      <c r="F24">
        <f t="shared" si="8"/>
        <v>96.766433566433562</v>
      </c>
      <c r="G24">
        <f t="shared" si="8"/>
        <v>68.741958041958043</v>
      </c>
      <c r="H24">
        <f t="shared" si="8"/>
        <v>43.4068326079515</v>
      </c>
      <c r="I24">
        <f t="shared" si="8"/>
        <v>31.551727223825139</v>
      </c>
      <c r="J24">
        <f t="shared" si="8"/>
        <v>20.307841312191655</v>
      </c>
      <c r="K24">
        <f t="shared" si="8"/>
        <v>14.431119270626198</v>
      </c>
      <c r="L24">
        <f t="shared" si="8"/>
        <v>9.4703330687984533</v>
      </c>
      <c r="M24">
        <f t="shared" si="8"/>
        <v>6.6233816571156154</v>
      </c>
      <c r="N24">
        <f t="shared" si="8"/>
        <v>4.4021506578099405</v>
      </c>
      <c r="O24">
        <f t="shared" si="8"/>
        <v>3.0474411193375346</v>
      </c>
      <c r="P24">
        <f t="shared" si="8"/>
        <v>2.0420119541236659</v>
      </c>
      <c r="Q24">
        <f t="shared" si="8"/>
        <v>1.4043948731431044</v>
      </c>
      <c r="R24">
        <f t="shared" si="8"/>
        <v>0.94596670988178744</v>
      </c>
      <c r="S24">
        <f t="shared" si="8"/>
        <v>0.64787693377016353</v>
      </c>
      <c r="T24">
        <f t="shared" si="8"/>
        <v>0.43785171667880718</v>
      </c>
      <c r="U24">
        <f t="shared" si="6"/>
        <v>0.29907783311463731</v>
      </c>
      <c r="V24">
        <f t="shared" si="6"/>
        <v>0.20255583355816498</v>
      </c>
      <c r="W24">
        <f t="shared" si="6"/>
        <v>0.13812134334230564</v>
      </c>
      <c r="X24">
        <f t="shared" si="6"/>
        <v>9.3672791334995509E-2</v>
      </c>
      <c r="Y24">
        <f t="shared" si="6"/>
        <v>6.3805150749061568E-2</v>
      </c>
      <c r="Z24">
        <f t="shared" si="6"/>
        <v>4.3309885252853064E-2</v>
      </c>
      <c r="AA24">
        <f t="shared" si="6"/>
        <v>2.9479929819487438E-2</v>
      </c>
      <c r="AB24">
        <f t="shared" si="6"/>
        <v>2.0021648370118328E-2</v>
      </c>
      <c r="AC24">
        <f t="shared" si="6"/>
        <v>1.3622148802809875E-2</v>
      </c>
      <c r="AD24">
        <f t="shared" si="6"/>
        <v>9.2549439107756371E-3</v>
      </c>
      <c r="AE24">
        <f t="shared" si="6"/>
        <v>6.2950008868511986E-3</v>
      </c>
      <c r="AF24">
        <f t="shared" si="6"/>
        <v>4.277824184811152E-3</v>
      </c>
      <c r="AG24">
        <f t="shared" si="6"/>
        <v>2.909147869772255E-3</v>
      </c>
      <c r="AH24">
        <f t="shared" si="6"/>
        <v>1.9772255149632656E-3</v>
      </c>
      <c r="AI24">
        <f t="shared" si="6"/>
        <v>1.3444618244875528E-3</v>
      </c>
      <c r="AJ24">
        <f t="shared" si="6"/>
        <v>9.1385930589638065E-4</v>
      </c>
      <c r="AK24">
        <f t="shared" si="6"/>
        <v>6.2135423053177874E-4</v>
      </c>
      <c r="AL24">
        <f t="shared" si="6"/>
        <v>4.2237284344537329E-4</v>
      </c>
      <c r="AM24">
        <f t="shared" si="6"/>
        <v>2.8716746011525629E-4</v>
      </c>
      <c r="AN24">
        <f t="shared" si="6"/>
        <v>1.9521289000579145E-4</v>
      </c>
      <c r="AO24">
        <f t="shared" si="6"/>
        <v>1.3271943014103726E-4</v>
      </c>
      <c r="AP24">
        <f t="shared" si="6"/>
        <v>9.0223224546548408E-5</v>
      </c>
      <c r="AQ24">
        <f t="shared" si="6"/>
        <v>6.1338889381090667E-5</v>
      </c>
      <c r="AR24">
        <f t="shared" si="6"/>
        <v>4.1699082927948439E-5</v>
      </c>
      <c r="AS24">
        <f t="shared" si="6"/>
        <v>2.8349059974175361E-5</v>
      </c>
      <c r="AT24">
        <f t="shared" si="6"/>
        <v>1.9272301429396066E-5</v>
      </c>
      <c r="AU24">
        <f t="shared" si="6"/>
        <v>1.3102141437570936E-5</v>
      </c>
      <c r="AV24">
        <f t="shared" si="6"/>
        <v>8.9071745748015019E-6</v>
      </c>
      <c r="AW24">
        <f t="shared" si="6"/>
        <v>6.055450512576499E-6</v>
      </c>
      <c r="AX24">
        <f t="shared" si="6"/>
        <v>4.1166685917914947E-6</v>
      </c>
      <c r="AY24">
        <f t="shared" si="6"/>
        <v>2.7986654629330587E-6</v>
      </c>
      <c r="AZ24">
        <f t="shared" si="6"/>
        <v>1.9026178392778093E-6</v>
      </c>
      <c r="BA24">
        <f t="shared" si="6"/>
        <v>1.2934681592469133E-6</v>
      </c>
      <c r="BB24">
        <f t="shared" si="6"/>
        <v>8.7934043335735623E-7</v>
      </c>
      <c r="BC24">
        <f t="shared" si="6"/>
        <v>5.9780651895380288E-7</v>
      </c>
      <c r="BD24">
        <f t="shared" si="6"/>
        <v>4.0640816223458387E-7</v>
      </c>
      <c r="BE24">
        <f t="shared" si="6"/>
        <v>2.7629032217646454E-7</v>
      </c>
      <c r="BF24">
        <f t="shared" si="6"/>
        <v>1.8783119060117315E-7</v>
      </c>
      <c r="BG24">
        <f t="shared" si="6"/>
        <v>1.2769405088874919E-7</v>
      </c>
      <c r="BH24">
        <f t="shared" si="6"/>
        <v>8.6810629795763816E-8</v>
      </c>
      <c r="BI24">
        <f t="shared" si="6"/>
        <v>5.9016812770096294E-8</v>
      </c>
      <c r="BJ24">
        <f t="shared" si="6"/>
        <v>4.0121591382558108E-8</v>
      </c>
      <c r="BK24">
        <f t="shared" si="6"/>
        <v>2.7276016112409707E-8</v>
      </c>
      <c r="BL24">
        <f t="shared" si="6"/>
        <v>1.8543133251114341E-8</v>
      </c>
      <c r="BM24">
        <f t="shared" si="6"/>
        <v>1.2606250265889685E-8</v>
      </c>
      <c r="BN24">
        <f t="shared" si="6"/>
        <v>8.5701401530968724E-9</v>
      </c>
      <c r="BO24">
        <f t="shared" si="6"/>
        <v>5.8262799029762391E-9</v>
      </c>
      <c r="BP24">
        <f t="shared" si="6"/>
        <v>3.9609062696399633E-9</v>
      </c>
      <c r="BQ24">
        <f t="shared" si="6"/>
        <v>2.6927438057100517E-9</v>
      </c>
      <c r="BR24">
        <f t="shared" si="7"/>
        <v>1.8306138827028917E-9</v>
      </c>
      <c r="BS24">
        <f t="shared" si="7"/>
        <v>1.2445156016838155E-9</v>
      </c>
      <c r="BT24">
        <f t="shared" si="7"/>
        <v>8.460716571789817E-10</v>
      </c>
      <c r="BU24">
        <f t="shared" si="7"/>
        <v>5.751843445978011E-10</v>
      </c>
      <c r="BV24">
        <f t="shared" si="7"/>
        <v>3.9102587834349833E-10</v>
      </c>
      <c r="BW24">
        <f t="shared" si="7"/>
        <v>2.6582824830256868E-10</v>
      </c>
      <c r="BX24">
        <f t="shared" si="7"/>
        <v>1.8071943941322388E-10</v>
      </c>
      <c r="BY24">
        <f t="shared" si="7"/>
        <v>1.2285283901292132E-10</v>
      </c>
      <c r="BZ24">
        <f t="shared" si="7"/>
        <v>8.3517193161242176E-11</v>
      </c>
      <c r="CA24">
        <f t="shared" si="7"/>
        <v>5.6786575441947207E-11</v>
      </c>
      <c r="CB24">
        <f t="shared" si="7"/>
        <v>3.8610892261203844E-11</v>
      </c>
      <c r="CC24">
        <f t="shared" si="7"/>
        <v>2.6247448658978101E-11</v>
      </c>
      <c r="CD24">
        <f t="shared" si="7"/>
        <v>1.7834622667578515E-11</v>
      </c>
      <c r="CE24">
        <f t="shared" si="7"/>
        <v>1.2136069926782511E-11</v>
      </c>
      <c r="CF24">
        <f t="shared" si="7"/>
        <v>8.2422957348171622E-12</v>
      </c>
      <c r="CG24">
        <f t="shared" si="7"/>
        <v>5.5990767577895895E-12</v>
      </c>
      <c r="CH24">
        <f t="shared" si="7"/>
        <v>3.808509063674137E-12</v>
      </c>
      <c r="CI24">
        <f t="shared" si="7"/>
        <v>2.5863755581667647E-12</v>
      </c>
      <c r="CJ24">
        <f t="shared" si="7"/>
        <v>1.7621459846850485E-12</v>
      </c>
      <c r="CK24">
        <f t="shared" si="7"/>
        <v>1.1937117960769683E-12</v>
      </c>
      <c r="CL24">
        <f t="shared" si="7"/>
        <v>8.1001871876651421E-13</v>
      </c>
      <c r="CM24">
        <f t="shared" si="7"/>
        <v>5.4001247917767614E-13</v>
      </c>
      <c r="CN24">
        <f t="shared" si="7"/>
        <v>3.694822225952521E-13</v>
      </c>
      <c r="CO24">
        <f t="shared" si="7"/>
        <v>2.4158453015843406E-13</v>
      </c>
      <c r="CP24">
        <f t="shared" si="7"/>
        <v>1.5631940186722204E-13</v>
      </c>
      <c r="CQ24">
        <f t="shared" si="7"/>
        <v>1.2789769243681803E-13</v>
      </c>
      <c r="CR24">
        <f t="shared" si="7"/>
        <v>8.5265128291212022E-14</v>
      </c>
      <c r="CS24">
        <f t="shared" si="7"/>
        <v>5.6843418860808015E-14</v>
      </c>
      <c r="CT24">
        <f t="shared" si="7"/>
        <v>4.2632564145606011E-14</v>
      </c>
      <c r="CU24">
        <f t="shared" si="7"/>
        <v>2.8421709430404007E-14</v>
      </c>
      <c r="CV24">
        <f t="shared" si="7"/>
        <v>2.8421709430404007E-14</v>
      </c>
      <c r="CW24">
        <f t="shared" si="7"/>
        <v>1.4210854715202004E-14</v>
      </c>
      <c r="CX24">
        <f t="shared" si="7"/>
        <v>1.4210854715202004E-14</v>
      </c>
    </row>
    <row r="25" spans="3:102" x14ac:dyDescent="0.35">
      <c r="E25">
        <f t="shared" si="8"/>
        <v>103.45454545454545</v>
      </c>
      <c r="F25">
        <f t="shared" ref="F25:BQ25" si="9">+ABS(F21-E21)</f>
        <v>30.209790209790214</v>
      </c>
      <c r="G25">
        <f t="shared" si="9"/>
        <v>30.904386522568345</v>
      </c>
      <c r="H25">
        <f t="shared" si="9"/>
        <v>16.933678908504078</v>
      </c>
      <c r="I25">
        <f t="shared" si="9"/>
        <v>13.515412178412817</v>
      </c>
      <c r="J25">
        <f t="shared" si="9"/>
        <v>8.1281871495417448</v>
      </c>
      <c r="K25">
        <f t="shared" si="9"/>
        <v>6.0980969513506409</v>
      </c>
      <c r="L25">
        <f t="shared" si="9"/>
        <v>3.8351423390499235</v>
      </c>
      <c r="M25">
        <f t="shared" si="9"/>
        <v>2.7759953026339872</v>
      </c>
      <c r="N25">
        <f t="shared" si="9"/>
        <v>1.7955013836852771</v>
      </c>
      <c r="O25">
        <f t="shared" si="9"/>
        <v>1.2704948541073122</v>
      </c>
      <c r="P25">
        <f t="shared" si="9"/>
        <v>0.83662582498949689</v>
      </c>
      <c r="Q25">
        <f t="shared" si="9"/>
        <v>0.58349702353488908</v>
      </c>
      <c r="R25">
        <f t="shared" si="9"/>
        <v>0.38867340025517194</v>
      </c>
      <c r="S25">
        <f t="shared" si="9"/>
        <v>0.26858594927350055</v>
      </c>
      <c r="T25">
        <f t="shared" si="9"/>
        <v>0.18022763834693478</v>
      </c>
      <c r="U25">
        <f t="shared" si="9"/>
        <v>0.12381096969590999</v>
      </c>
      <c r="V25">
        <f t="shared" si="9"/>
        <v>8.3471697643531684E-2</v>
      </c>
      <c r="W25">
        <f t="shared" si="9"/>
        <v>5.7126907791769099E-2</v>
      </c>
      <c r="X25">
        <f t="shared" si="9"/>
        <v>3.8630197209982953E-2</v>
      </c>
      <c r="Y25">
        <f t="shared" si="9"/>
        <v>2.6374402835500632E-2</v>
      </c>
      <c r="Z25">
        <f t="shared" si="9"/>
        <v>1.7869158610167801E-2</v>
      </c>
      <c r="AA25">
        <f t="shared" si="9"/>
        <v>1.2181236204767742E-2</v>
      </c>
      <c r="AB25">
        <f t="shared" si="9"/>
        <v>8.263174848110566E-3</v>
      </c>
      <c r="AC25">
        <f t="shared" si="9"/>
        <v>5.6273884710265065E-3</v>
      </c>
      <c r="AD25">
        <f t="shared" si="9"/>
        <v>3.8203573758295306E-3</v>
      </c>
      <c r="AE25">
        <f t="shared" si="9"/>
        <v>2.6001043290051484E-3</v>
      </c>
      <c r="AF25">
        <f t="shared" si="9"/>
        <v>1.7660631562819162E-3</v>
      </c>
      <c r="AG25">
        <f t="shared" si="9"/>
        <v>1.2014850584876058E-3</v>
      </c>
      <c r="AH25">
        <f t="shared" si="9"/>
        <v>8.1634444994449495E-4</v>
      </c>
      <c r="AI25">
        <f t="shared" si="9"/>
        <v>5.5523129701384732E-4</v>
      </c>
      <c r="AJ25">
        <f t="shared" si="9"/>
        <v>3.7732733841266963E-4</v>
      </c>
      <c r="AK25">
        <f t="shared" si="9"/>
        <v>2.5659452462889476E-4</v>
      </c>
      <c r="AL25">
        <f t="shared" si="9"/>
        <v>1.7440092740628188E-4</v>
      </c>
      <c r="AM25">
        <f t="shared" si="9"/>
        <v>1.1858568498723798E-4</v>
      </c>
      <c r="AN25">
        <f t="shared" si="9"/>
        <v>8.0606517826709023E-5</v>
      </c>
      <c r="AO25">
        <f t="shared" si="9"/>
        <v>5.4805539832614159E-5</v>
      </c>
      <c r="AP25">
        <f t="shared" si="9"/>
        <v>3.7255095605814859E-5</v>
      </c>
      <c r="AQ25">
        <f t="shared" si="9"/>
        <v>2.5329191529976924E-5</v>
      </c>
      <c r="AR25">
        <f t="shared" si="9"/>
        <v>1.7218585270484255E-5</v>
      </c>
      <c r="AS25">
        <f t="shared" si="9"/>
        <v>1.1706341382478058E-5</v>
      </c>
      <c r="AT25">
        <f t="shared" si="9"/>
        <v>7.9580535725654045E-6</v>
      </c>
      <c r="AU25">
        <f t="shared" si="9"/>
        <v>5.4103200142208152E-6</v>
      </c>
      <c r="AV25">
        <f t="shared" si="9"/>
        <v>3.6780254077939389E-6</v>
      </c>
      <c r="AW25">
        <f t="shared" si="9"/>
        <v>2.5004947303841618E-6</v>
      </c>
      <c r="AX25">
        <f t="shared" si="9"/>
        <v>1.6998931045009158E-6</v>
      </c>
      <c r="AY25">
        <f t="shared" si="9"/>
        <v>1.155659035134704E-6</v>
      </c>
      <c r="AZ25">
        <f t="shared" si="9"/>
        <v>7.8564777084011439E-7</v>
      </c>
      <c r="BA25">
        <f t="shared" si="9"/>
        <v>5.3411403655445611E-7</v>
      </c>
      <c r="BB25">
        <f t="shared" si="9"/>
        <v>3.6310626683189184E-7</v>
      </c>
      <c r="BC25">
        <f t="shared" si="9"/>
        <v>2.468531050681122E-7</v>
      </c>
      <c r="BD25">
        <f t="shared" si="9"/>
        <v>1.6781832812284847E-7</v>
      </c>
      <c r="BE25">
        <f t="shared" si="9"/>
        <v>1.1408890543407324E-7</v>
      </c>
      <c r="BF25">
        <f t="shared" si="9"/>
        <v>7.7561253419844434E-8</v>
      </c>
      <c r="BG25">
        <f t="shared" si="9"/>
        <v>5.2728850619132572E-8</v>
      </c>
      <c r="BH25">
        <f t="shared" si="9"/>
        <v>3.5846781543114048E-8</v>
      </c>
      <c r="BI25">
        <f t="shared" si="9"/>
        <v>2.4369882112296182E-8</v>
      </c>
      <c r="BJ25">
        <f t="shared" si="9"/>
        <v>1.6567440752623952E-8</v>
      </c>
      <c r="BK25">
        <f t="shared" si="9"/>
        <v>1.1263111332482367E-8</v>
      </c>
      <c r="BL25">
        <f t="shared" si="9"/>
        <v>7.6570358942262828E-9</v>
      </c>
      <c r="BM25">
        <f t="shared" si="9"/>
        <v>5.2055213473067852E-9</v>
      </c>
      <c r="BN25">
        <f t="shared" si="9"/>
        <v>3.5388865171626094E-9</v>
      </c>
      <c r="BO25">
        <f t="shared" si="9"/>
        <v>2.4058550707195536E-9</v>
      </c>
      <c r="BP25">
        <f t="shared" si="9"/>
        <v>1.6355841125914594E-9</v>
      </c>
      <c r="BQ25">
        <f t="shared" si="9"/>
        <v>1.1119141163362656E-9</v>
      </c>
      <c r="BR25">
        <f t="shared" si="7"/>
        <v>7.5591799486574018E-10</v>
      </c>
      <c r="BS25">
        <f t="shared" si="7"/>
        <v>5.1390713906585006E-10</v>
      </c>
      <c r="BT25">
        <f t="shared" si="7"/>
        <v>3.4937386317324126E-10</v>
      </c>
      <c r="BU25">
        <f t="shared" si="7"/>
        <v>2.3752022570988629E-10</v>
      </c>
      <c r="BV25">
        <f t="shared" si="7"/>
        <v>1.6147794212884037E-10</v>
      </c>
      <c r="BW25">
        <f t="shared" si="7"/>
        <v>1.0977885267493548E-10</v>
      </c>
      <c r="BX25">
        <f t="shared" si="7"/>
        <v>7.4635408964240924E-11</v>
      </c>
      <c r="BY25">
        <f t="shared" si="7"/>
        <v>5.0732751333271153E-11</v>
      </c>
      <c r="BZ25">
        <f t="shared" si="7"/>
        <v>3.4489744393795263E-11</v>
      </c>
      <c r="CA25">
        <f t="shared" si="7"/>
        <v>2.3447910280083306E-11</v>
      </c>
      <c r="CB25">
        <f t="shared" si="7"/>
        <v>1.5944578990456648E-11</v>
      </c>
      <c r="CC25">
        <f t="shared" si="7"/>
        <v>1.0842882147699129E-11</v>
      </c>
      <c r="CD25">
        <f t="shared" si="7"/>
        <v>7.3612227424746379E-12</v>
      </c>
      <c r="CE25">
        <f t="shared" si="7"/>
        <v>5.0022208597511053E-12</v>
      </c>
      <c r="CF25">
        <f t="shared" si="7"/>
        <v>3.3963942769332789E-12</v>
      </c>
      <c r="CG25">
        <f t="shared" si="7"/>
        <v>2.3021584638627246E-12</v>
      </c>
      <c r="CH25">
        <f t="shared" si="7"/>
        <v>1.5631940186722204E-12</v>
      </c>
      <c r="CI25">
        <f t="shared" si="7"/>
        <v>1.0658141036401503E-12</v>
      </c>
      <c r="CJ25">
        <f t="shared" si="7"/>
        <v>7.2475359047530219E-13</v>
      </c>
      <c r="CK25">
        <f t="shared" si="7"/>
        <v>4.8316906031686813E-13</v>
      </c>
      <c r="CL25">
        <f t="shared" si="7"/>
        <v>3.2684965844964609E-13</v>
      </c>
      <c r="CM25">
        <f t="shared" si="7"/>
        <v>2.2737367544323206E-13</v>
      </c>
      <c r="CN25">
        <f t="shared" si="7"/>
        <v>1.5631940186722204E-13</v>
      </c>
      <c r="CO25">
        <f t="shared" si="7"/>
        <v>9.9475983006414026E-14</v>
      </c>
      <c r="CP25">
        <f t="shared" si="7"/>
        <v>7.1054273576010019E-14</v>
      </c>
      <c r="CQ25">
        <f t="shared" si="7"/>
        <v>5.6843418860808015E-14</v>
      </c>
      <c r="CR25">
        <f t="shared" si="7"/>
        <v>2.8421709430404007E-14</v>
      </c>
      <c r="CS25">
        <f t="shared" si="7"/>
        <v>1.4210854715202004E-14</v>
      </c>
      <c r="CT25">
        <f t="shared" si="7"/>
        <v>1.4210854715202004E-14</v>
      </c>
      <c r="CU25">
        <f t="shared" si="7"/>
        <v>1.4210854715202004E-14</v>
      </c>
      <c r="CV25">
        <f t="shared" si="7"/>
        <v>1.4210854715202004E-14</v>
      </c>
      <c r="CW25">
        <f t="shared" si="7"/>
        <v>1.4210854715202004E-14</v>
      </c>
      <c r="CX25">
        <f t="shared" si="7"/>
        <v>1.4210854715202004E-14</v>
      </c>
    </row>
    <row r="29" spans="3:102" x14ac:dyDescent="0.35">
      <c r="AC29" t="s">
        <v>11</v>
      </c>
      <c r="AD29">
        <f>+MAX(AF23:AF25)</f>
        <v>4.277824184811152E-3</v>
      </c>
    </row>
    <row r="30" spans="3:102" x14ac:dyDescent="0.35">
      <c r="D30" t="s">
        <v>8</v>
      </c>
      <c r="E30">
        <v>20.825724481958574</v>
      </c>
    </row>
    <row r="31" spans="3:102" x14ac:dyDescent="0.35">
      <c r="D31" t="s">
        <v>9</v>
      </c>
      <c r="E31">
        <v>65.043768829307822</v>
      </c>
    </row>
    <row r="32" spans="3:102" x14ac:dyDescent="0.35">
      <c r="D32" t="s">
        <v>10</v>
      </c>
      <c r="E32">
        <v>96.636253701575455</v>
      </c>
    </row>
  </sheetData>
  <mergeCells count="2">
    <mergeCell ref="C8:E8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2024-09-12T20:49:38Z</dcterms:created>
  <dcterms:modified xsi:type="dcterms:W3CDTF">2024-09-16T00:51:45Z</dcterms:modified>
</cp:coreProperties>
</file>