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PhieuVanDap" sheetId="1" r:id="rId1"/>
  </sheets>
  <calcPr calcId="124519"/>
</workbook>
</file>

<file path=xl/calcChain.xml><?xml version="1.0" encoding="utf-8"?>
<calcChain xmlns="http://schemas.openxmlformats.org/spreadsheetml/2006/main">
  <c r="F46" i="1"/>
  <c r="F42"/>
  <c r="F27"/>
  <c r="F12"/>
  <c r="F11" s="1"/>
  <c r="G46"/>
  <c r="G42"/>
  <c r="G27"/>
  <c r="G12"/>
  <c r="G11" l="1"/>
  <c r="H11" s="1"/>
</calcChain>
</file>

<file path=xl/sharedStrings.xml><?xml version="1.0" encoding="utf-8"?>
<sst xmlns="http://schemas.openxmlformats.org/spreadsheetml/2006/main" count="69" uniqueCount="67">
  <si>
    <t>WEBSITE RAO VẶT</t>
  </si>
  <si>
    <t>Ghi chú</t>
  </si>
  <si>
    <t>Các chức năng tô màu đỏ là chức năng nâng cao cộng điểm</t>
  </si>
  <si>
    <t>STT</t>
  </si>
  <si>
    <t>Chức năng</t>
  </si>
  <si>
    <t>Điểm
chuẩn</t>
  </si>
  <si>
    <t>Mức độ
hoàn thành</t>
  </si>
  <si>
    <t>Điểm Giáo
viên</t>
  </si>
  <si>
    <t>1. Phân hệ Guest</t>
  </si>
  <si>
    <t>Đăng ký</t>
  </si>
  <si>
    <t>- Đăng ký tài khoản thành viên thường (Member)</t>
  </si>
  <si>
    <t>- Đăng ký email để nhận tin rao vặt mới theo từng mục hay tất cả.</t>
  </si>
  <si>
    <t>Đăng nhập.</t>
  </si>
  <si>
    <t>Xem thông tin rao vặt:</t>
  </si>
  <si>
    <t>+ Xem danh sách tất cả các mục rao vặt chính</t>
  </si>
  <si>
    <t>+ Xem danh sách các mục rao vặt con trong một mục chính</t>
  </si>
  <si>
    <t>+ Xem danh sách các bài rao vặt theo nội dung</t>
  </si>
  <si>
    <t>+ Xem danh nội dung bài rao vặt</t>
  </si>
  <si>
    <t>+ Xem thông tin liên hệ người dùng</t>
  </si>
  <si>
    <t>Tìm kiếm</t>
  </si>
  <si>
    <t>- Tìm cơ bản</t>
  </si>
  <si>
    <t>- Tìm nâng cao</t>
  </si>
  <si>
    <t>Lựa chọn ngôn ngữ Anh - Việt</t>
  </si>
  <si>
    <t>2. Phân hệ Member thường (có tất cả các chức năng của Guest)</t>
  </si>
  <si>
    <t>Thông tin cá nhân</t>
  </si>
  <si>
    <t>- Xem và Chỉnh sửa thông tin cá nhân.</t>
  </si>
  <si>
    <t>- Lấy lại mật khẩu.</t>
  </si>
  <si>
    <t>Đăng Xuất.</t>
  </si>
  <si>
    <t>Chuyển đổi tài khoản lên VIP</t>
  </si>
  <si>
    <t>- Thanh toán trực tuyến phí chuyển đổi</t>
  </si>
  <si>
    <t>Quản lý Tin nhắn</t>
  </si>
  <si>
    <t>- Xem tin nhắn của mình</t>
  </si>
  <si>
    <t>- Nhắn tin cho người dùng khác</t>
  </si>
  <si>
    <t>Quản lý bài rao vặt</t>
  </si>
  <si>
    <t>- Đăng bài rao vặt ở mục bất kỳ và các chuyên mục đặc biệt (bất động sản, việc làm)</t>
  </si>
  <si>
    <t>- Chỉnh sửa bài rao vặt hoặc trả lời của mình</t>
  </si>
  <si>
    <t>- Trả lời cho bài rao vặt của mình hoặc của người khác</t>
  </si>
  <si>
    <t>Báo cáo bài viết vi hoặc thành viên phạm nội quy</t>
  </si>
  <si>
    <t>3. Phân hệ Member VIP (có tất cả các chức năng của Member thường)</t>
  </si>
  <si>
    <t>Up bài tự động theo thời gian người dùng tự quy định</t>
  </si>
  <si>
    <t>Đăng bài viết lên phần nổi bật</t>
  </si>
  <si>
    <t>Phát tán tin rao vặt</t>
  </si>
  <si>
    <t>4. Phân hệ Admin (có giao diện template riêng khác với các phân hệ khác)</t>
  </si>
  <si>
    <t>Quản lý tin rao vặt</t>
  </si>
  <si>
    <t>- Xem và duyệt tin rao vặt</t>
  </si>
  <si>
    <t>- Thêm, Xóa tin rao vặt</t>
  </si>
  <si>
    <t>Quản lý chuyên mục chính, chuyên mục con</t>
  </si>
  <si>
    <t>- Thêm, Xóa, Sửa</t>
  </si>
  <si>
    <t>Quản lý tài khoản</t>
  </si>
  <si>
    <t>Quản lý Banner/ logo/ theme</t>
  </si>
  <si>
    <t>Đề tài:</t>
  </si>
  <si>
    <t>Mã Nhóm</t>
  </si>
  <si>
    <t>B4</t>
  </si>
  <si>
    <t>MSSV</t>
  </si>
  <si>
    <t>Họ tên</t>
  </si>
  <si>
    <t>Tỷ lệ %</t>
  </si>
  <si>
    <t>Ký tên</t>
  </si>
  <si>
    <t>0812484</t>
  </si>
  <si>
    <t>0812506</t>
  </si>
  <si>
    <t>0812515</t>
  </si>
  <si>
    <t>0812517</t>
  </si>
  <si>
    <t>0812527</t>
  </si>
  <si>
    <t>Huỳnh Văn Thắng</t>
  </si>
  <si>
    <t>Nguyễn Minh Thuận</t>
  </si>
  <si>
    <t>Phan Nhật Tiến</t>
  </si>
  <si>
    <t>Võ Xuân Tiến</t>
  </si>
  <si>
    <t>Huỳnh Công Toàn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</si>
</sst>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rgb="FFC00000"/>
      <name val="Calibri"/>
      <family val="2"/>
      <scheme val="minor"/>
    </font>
    <font>
      <b/>
      <sz val="24"/>
      <color rgb="FF00B050"/>
      <name val="Calibri"/>
      <family val="2"/>
      <scheme val="minor"/>
    </font>
    <font>
      <sz val="16"/>
      <color rgb="FF00B05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0" fillId="0" borderId="1" xfId="0" applyBorder="1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0" borderId="1" xfId="0" applyFont="1" applyBorder="1"/>
    <xf numFmtId="0" fontId="0" fillId="0" borderId="1" xfId="0" quotePrefix="1" applyBorder="1"/>
    <xf numFmtId="0" fontId="0" fillId="0" borderId="1" xfId="0" applyBorder="1" applyAlignment="1">
      <alignment horizontal="center" vertical="center"/>
    </xf>
    <xf numFmtId="0" fontId="6" fillId="0" borderId="1" xfId="0" applyFont="1" applyBorder="1"/>
    <xf numFmtId="9" fontId="0" fillId="0" borderId="1" xfId="0" applyNumberFormat="1" applyBorder="1" applyAlignment="1">
      <alignment horizontal="center" vertical="center"/>
    </xf>
    <xf numFmtId="0" fontId="3" fillId="0" borderId="1" xfId="0" quotePrefix="1" applyFont="1" applyBorder="1"/>
    <xf numFmtId="2" fontId="0" fillId="0" borderId="0" xfId="0" applyNumberFormat="1"/>
    <xf numFmtId="0" fontId="7" fillId="0" borderId="0" xfId="0" applyFont="1" applyBorder="1" applyAlignment="1"/>
    <xf numFmtId="0" fontId="4" fillId="0" borderId="0" xfId="0" applyFont="1" applyBorder="1" applyAlignment="1"/>
    <xf numFmtId="0" fontId="5" fillId="0" borderId="0" xfId="0" applyFont="1" applyBorder="1"/>
    <xf numFmtId="0" fontId="0" fillId="0" borderId="0" xfId="0" applyBorder="1"/>
    <xf numFmtId="0" fontId="8" fillId="0" borderId="0" xfId="0" applyFont="1" applyBorder="1" applyAlignment="1">
      <alignment horizontal="center"/>
    </xf>
    <xf numFmtId="0" fontId="9" fillId="0" borderId="1" xfId="0" applyFont="1" applyBorder="1"/>
    <xf numFmtId="0" fontId="0" fillId="0" borderId="1" xfId="0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9" fontId="0" fillId="0" borderId="1" xfId="0" applyNumberFormat="1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3" fillId="3" borderId="1" xfId="0" applyFont="1" applyFill="1" applyBorder="1" applyAlignment="1">
      <alignment horizontal="left"/>
    </xf>
    <xf numFmtId="0" fontId="0" fillId="0" borderId="1" xfId="0" applyBorder="1" applyAlignment="1">
      <alignment horizontal="center" vertical="center"/>
    </xf>
    <xf numFmtId="9" fontId="0" fillId="0" borderId="2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9" fillId="0" borderId="1" xfId="0" applyFont="1" applyBorder="1" applyAlignment="1">
      <alignment horizontal="left"/>
    </xf>
    <xf numFmtId="0" fontId="3" fillId="4" borderId="5" xfId="0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/>
    </xf>
    <xf numFmtId="9" fontId="0" fillId="0" borderId="2" xfId="1" applyFont="1" applyBorder="1" applyAlignment="1">
      <alignment horizontal="center" vertical="center"/>
    </xf>
    <xf numFmtId="9" fontId="0" fillId="0" borderId="4" xfId="1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57"/>
  <sheetViews>
    <sheetView tabSelected="1" workbookViewId="0"/>
  </sheetViews>
  <sheetFormatPr defaultRowHeight="15"/>
  <cols>
    <col min="1" max="1" width="13.7109375" bestFit="1" customWidth="1"/>
    <col min="2" max="2" width="75.28515625" bestFit="1" customWidth="1"/>
    <col min="3" max="3" width="7.140625" bestFit="1" customWidth="1"/>
    <col min="4" max="4" width="8" bestFit="1" customWidth="1"/>
    <col min="5" max="5" width="5.85546875" bestFit="1" customWidth="1"/>
    <col min="6" max="6" width="7" bestFit="1" customWidth="1"/>
    <col min="7" max="7" width="5" bestFit="1" customWidth="1"/>
  </cols>
  <sheetData>
    <row r="1" spans="1:8" ht="21">
      <c r="A1" s="16" t="s">
        <v>51</v>
      </c>
      <c r="B1" s="29" t="s">
        <v>52</v>
      </c>
      <c r="C1" s="29"/>
      <c r="D1" s="29"/>
      <c r="E1" s="29"/>
    </row>
    <row r="2" spans="1:8">
      <c r="A2" s="19" t="s">
        <v>53</v>
      </c>
      <c r="B2" s="19" t="s">
        <v>54</v>
      </c>
      <c r="C2" s="19" t="s">
        <v>55</v>
      </c>
      <c r="D2" s="30" t="s">
        <v>56</v>
      </c>
      <c r="E2" s="31"/>
    </row>
    <row r="3" spans="1:8">
      <c r="A3" s="18" t="s">
        <v>57</v>
      </c>
      <c r="B3" s="17" t="s">
        <v>62</v>
      </c>
      <c r="C3" s="20">
        <v>0.9</v>
      </c>
      <c r="D3" s="21"/>
      <c r="E3" s="22"/>
    </row>
    <row r="4" spans="1:8">
      <c r="A4" s="18" t="s">
        <v>58</v>
      </c>
      <c r="B4" s="17" t="s">
        <v>63</v>
      </c>
      <c r="C4" s="20">
        <v>0.89</v>
      </c>
      <c r="D4" s="21"/>
      <c r="E4" s="22"/>
    </row>
    <row r="5" spans="1:8">
      <c r="A5" s="18" t="s">
        <v>59</v>
      </c>
      <c r="B5" s="17" t="s">
        <v>64</v>
      </c>
      <c r="C5" s="20">
        <v>0.97</v>
      </c>
      <c r="D5" s="21"/>
      <c r="E5" s="22"/>
    </row>
    <row r="6" spans="1:8">
      <c r="A6" s="18" t="s">
        <v>60</v>
      </c>
      <c r="B6" s="17" t="s">
        <v>65</v>
      </c>
      <c r="C6" s="20">
        <v>0.97</v>
      </c>
      <c r="D6" s="21"/>
      <c r="E6" s="22"/>
    </row>
    <row r="7" spans="1:8">
      <c r="A7" s="18" t="s">
        <v>61</v>
      </c>
      <c r="B7" s="17" t="s">
        <v>66</v>
      </c>
      <c r="C7" s="20">
        <v>0.99</v>
      </c>
      <c r="D7" s="21"/>
      <c r="E7" s="22"/>
    </row>
    <row r="9" spans="1:8" ht="31.5">
      <c r="A9" s="11" t="s">
        <v>50</v>
      </c>
      <c r="B9" s="15" t="s">
        <v>0</v>
      </c>
      <c r="C9" s="12"/>
      <c r="D9" s="12"/>
      <c r="E9" s="12"/>
    </row>
    <row r="10" spans="1:8">
      <c r="A10" s="13" t="s">
        <v>1</v>
      </c>
      <c r="B10" s="13" t="s">
        <v>2</v>
      </c>
      <c r="C10" s="14"/>
      <c r="D10" s="14"/>
      <c r="E10" s="14"/>
    </row>
    <row r="11" spans="1:8" ht="45">
      <c r="A11" s="2" t="s">
        <v>3</v>
      </c>
      <c r="B11" s="2" t="s">
        <v>4</v>
      </c>
      <c r="C11" s="3" t="s">
        <v>5</v>
      </c>
      <c r="D11" s="3" t="s">
        <v>6</v>
      </c>
      <c r="E11" s="3" t="s">
        <v>7</v>
      </c>
      <c r="F11">
        <f>SUM(F12,F27,F42,F46)</f>
        <v>11.5</v>
      </c>
      <c r="G11">
        <f>SUM(G12,G27,G42,G46)</f>
        <v>10</v>
      </c>
      <c r="H11">
        <f>G11*3.75/10</f>
        <v>3.75</v>
      </c>
    </row>
    <row r="12" spans="1:8">
      <c r="A12" s="23" t="s">
        <v>8</v>
      </c>
      <c r="B12" s="23"/>
      <c r="C12" s="23"/>
      <c r="D12" s="23"/>
      <c r="E12" s="23"/>
      <c r="F12">
        <f>SUM(C13:C26)</f>
        <v>3.25</v>
      </c>
      <c r="G12">
        <f>C13*D13+C17*D17+C23*D23+C26*D26</f>
        <v>3</v>
      </c>
    </row>
    <row r="13" spans="1:8">
      <c r="A13" s="24">
        <v>1.1000000000000001</v>
      </c>
      <c r="B13" s="4" t="s">
        <v>9</v>
      </c>
      <c r="C13" s="24">
        <v>0.75</v>
      </c>
      <c r="D13" s="25">
        <v>1</v>
      </c>
      <c r="E13" s="28"/>
    </row>
    <row r="14" spans="1:8">
      <c r="A14" s="24"/>
      <c r="B14" s="5" t="s">
        <v>10</v>
      </c>
      <c r="C14" s="24"/>
      <c r="D14" s="26"/>
      <c r="E14" s="26"/>
    </row>
    <row r="15" spans="1:8">
      <c r="A15" s="24"/>
      <c r="B15" s="5" t="s">
        <v>11</v>
      </c>
      <c r="C15" s="24"/>
      <c r="D15" s="26"/>
      <c r="E15" s="26"/>
    </row>
    <row r="16" spans="1:8">
      <c r="A16" s="24"/>
      <c r="B16" s="4" t="s">
        <v>12</v>
      </c>
      <c r="C16" s="24"/>
      <c r="D16" s="27"/>
      <c r="E16" s="27"/>
    </row>
    <row r="17" spans="1:7">
      <c r="A17" s="24">
        <v>1.2</v>
      </c>
      <c r="B17" s="4" t="s">
        <v>13</v>
      </c>
      <c r="C17" s="24">
        <v>1</v>
      </c>
      <c r="D17" s="25">
        <v>1</v>
      </c>
      <c r="E17" s="28"/>
    </row>
    <row r="18" spans="1:7">
      <c r="A18" s="24"/>
      <c r="B18" s="5" t="s">
        <v>14</v>
      </c>
      <c r="C18" s="24"/>
      <c r="D18" s="26"/>
      <c r="E18" s="26"/>
    </row>
    <row r="19" spans="1:7">
      <c r="A19" s="24"/>
      <c r="B19" s="5" t="s">
        <v>15</v>
      </c>
      <c r="C19" s="24"/>
      <c r="D19" s="26"/>
      <c r="E19" s="26"/>
    </row>
    <row r="20" spans="1:7">
      <c r="A20" s="24"/>
      <c r="B20" s="5" t="s">
        <v>16</v>
      </c>
      <c r="C20" s="24"/>
      <c r="D20" s="26"/>
      <c r="E20" s="26"/>
    </row>
    <row r="21" spans="1:7">
      <c r="A21" s="24"/>
      <c r="B21" s="5" t="s">
        <v>17</v>
      </c>
      <c r="C21" s="24"/>
      <c r="D21" s="26"/>
      <c r="E21" s="26"/>
    </row>
    <row r="22" spans="1:7">
      <c r="A22" s="24"/>
      <c r="B22" s="5" t="s">
        <v>18</v>
      </c>
      <c r="C22" s="24"/>
      <c r="D22" s="27"/>
      <c r="E22" s="27"/>
    </row>
    <row r="23" spans="1:7">
      <c r="A23" s="24">
        <v>1.3</v>
      </c>
      <c r="B23" s="4" t="s">
        <v>19</v>
      </c>
      <c r="C23" s="24">
        <v>1</v>
      </c>
      <c r="D23" s="25">
        <v>0.75</v>
      </c>
      <c r="E23" s="28"/>
    </row>
    <row r="24" spans="1:7">
      <c r="A24" s="24"/>
      <c r="B24" s="5" t="s">
        <v>20</v>
      </c>
      <c r="C24" s="24"/>
      <c r="D24" s="26"/>
      <c r="E24" s="26"/>
    </row>
    <row r="25" spans="1:7">
      <c r="A25" s="24"/>
      <c r="B25" s="5" t="s">
        <v>21</v>
      </c>
      <c r="C25" s="24"/>
      <c r="D25" s="27"/>
      <c r="E25" s="27"/>
    </row>
    <row r="26" spans="1:7">
      <c r="A26" s="6">
        <v>1.4</v>
      </c>
      <c r="B26" s="7" t="s">
        <v>22</v>
      </c>
      <c r="C26" s="6">
        <v>0.5</v>
      </c>
      <c r="D26" s="8">
        <v>1</v>
      </c>
      <c r="E26" s="6"/>
    </row>
    <row r="27" spans="1:7">
      <c r="A27" s="23" t="s">
        <v>23</v>
      </c>
      <c r="B27" s="23"/>
      <c r="C27" s="23"/>
      <c r="D27" s="23"/>
      <c r="E27" s="23"/>
      <c r="F27">
        <f>SUM(C28:C41)</f>
        <v>4</v>
      </c>
      <c r="G27">
        <f>C28*D28+C32*D32+C34*D34+C37*D37+C41*D41</f>
        <v>4</v>
      </c>
    </row>
    <row r="28" spans="1:7">
      <c r="A28" s="24">
        <v>2.1</v>
      </c>
      <c r="B28" s="4" t="s">
        <v>24</v>
      </c>
      <c r="C28" s="24">
        <v>0.75</v>
      </c>
      <c r="D28" s="25">
        <v>1</v>
      </c>
      <c r="E28" s="28"/>
    </row>
    <row r="29" spans="1:7">
      <c r="A29" s="24"/>
      <c r="B29" s="5" t="s">
        <v>25</v>
      </c>
      <c r="C29" s="24"/>
      <c r="D29" s="26"/>
      <c r="E29" s="26"/>
    </row>
    <row r="30" spans="1:7">
      <c r="A30" s="24"/>
      <c r="B30" s="5" t="s">
        <v>26</v>
      </c>
      <c r="C30" s="24"/>
      <c r="D30" s="26"/>
      <c r="E30" s="26"/>
    </row>
    <row r="31" spans="1:7">
      <c r="A31" s="24"/>
      <c r="B31" s="4" t="s">
        <v>27</v>
      </c>
      <c r="C31" s="24"/>
      <c r="D31" s="27"/>
      <c r="E31" s="27"/>
    </row>
    <row r="32" spans="1:7">
      <c r="A32" s="24">
        <v>2.2000000000000002</v>
      </c>
      <c r="B32" s="4" t="s">
        <v>28</v>
      </c>
      <c r="C32" s="24">
        <v>0.5</v>
      </c>
      <c r="D32" s="25">
        <v>1</v>
      </c>
      <c r="E32" s="28"/>
    </row>
    <row r="33" spans="1:7">
      <c r="A33" s="24"/>
      <c r="B33" s="5" t="s">
        <v>29</v>
      </c>
      <c r="C33" s="24"/>
      <c r="D33" s="27"/>
      <c r="E33" s="27"/>
    </row>
    <row r="34" spans="1:7">
      <c r="A34" s="24">
        <v>2.2999999999999998</v>
      </c>
      <c r="B34" s="1" t="s">
        <v>30</v>
      </c>
      <c r="C34" s="24">
        <v>0.75</v>
      </c>
      <c r="D34" s="25">
        <v>1</v>
      </c>
      <c r="E34" s="28"/>
    </row>
    <row r="35" spans="1:7">
      <c r="A35" s="24"/>
      <c r="B35" s="5" t="s">
        <v>31</v>
      </c>
      <c r="C35" s="24"/>
      <c r="D35" s="26"/>
      <c r="E35" s="26"/>
    </row>
    <row r="36" spans="1:7">
      <c r="A36" s="24"/>
      <c r="B36" s="5" t="s">
        <v>32</v>
      </c>
      <c r="C36" s="24"/>
      <c r="D36" s="27"/>
      <c r="E36" s="27"/>
    </row>
    <row r="37" spans="1:7">
      <c r="A37" s="24">
        <v>2.4</v>
      </c>
      <c r="B37" s="1" t="s">
        <v>33</v>
      </c>
      <c r="C37" s="24">
        <v>1.5</v>
      </c>
      <c r="D37" s="25">
        <v>1</v>
      </c>
      <c r="E37" s="28"/>
    </row>
    <row r="38" spans="1:7">
      <c r="A38" s="24"/>
      <c r="B38" s="5" t="s">
        <v>34</v>
      </c>
      <c r="C38" s="24"/>
      <c r="D38" s="26"/>
      <c r="E38" s="26"/>
    </row>
    <row r="39" spans="1:7">
      <c r="A39" s="24"/>
      <c r="B39" s="5" t="s">
        <v>35</v>
      </c>
      <c r="C39" s="24"/>
      <c r="D39" s="26"/>
      <c r="E39" s="26"/>
    </row>
    <row r="40" spans="1:7">
      <c r="A40" s="24"/>
      <c r="B40" s="5" t="s">
        <v>36</v>
      </c>
      <c r="C40" s="24"/>
      <c r="D40" s="27"/>
      <c r="E40" s="27"/>
    </row>
    <row r="41" spans="1:7">
      <c r="A41" s="6">
        <v>2.5</v>
      </c>
      <c r="B41" s="4" t="s">
        <v>37</v>
      </c>
      <c r="C41" s="6">
        <v>0.5</v>
      </c>
      <c r="D41" s="8">
        <v>1</v>
      </c>
      <c r="E41" s="6"/>
    </row>
    <row r="42" spans="1:7">
      <c r="A42" s="23" t="s">
        <v>38</v>
      </c>
      <c r="B42" s="23"/>
      <c r="C42" s="23"/>
      <c r="D42" s="23"/>
      <c r="E42" s="23"/>
      <c r="F42">
        <f>SUM(C43:C45)</f>
        <v>1.5</v>
      </c>
      <c r="G42">
        <f>C43*D43+C44*D44+C45*D45</f>
        <v>1.25</v>
      </c>
    </row>
    <row r="43" spans="1:7">
      <c r="A43" s="6">
        <v>3.1</v>
      </c>
      <c r="B43" s="7" t="s">
        <v>39</v>
      </c>
      <c r="C43" s="6">
        <v>0.5</v>
      </c>
      <c r="D43" s="8">
        <v>1</v>
      </c>
      <c r="E43" s="6"/>
    </row>
    <row r="44" spans="1:7">
      <c r="A44" s="6">
        <v>3.2</v>
      </c>
      <c r="B44" s="4" t="s">
        <v>40</v>
      </c>
      <c r="C44" s="6">
        <v>0.5</v>
      </c>
      <c r="D44" s="8">
        <v>1</v>
      </c>
      <c r="E44" s="6"/>
    </row>
    <row r="45" spans="1:7">
      <c r="A45" s="6">
        <v>3.3</v>
      </c>
      <c r="B45" s="7" t="s">
        <v>41</v>
      </c>
      <c r="C45" s="6">
        <v>0.5</v>
      </c>
      <c r="D45" s="8">
        <v>0.5</v>
      </c>
      <c r="E45" s="6"/>
    </row>
    <row r="46" spans="1:7">
      <c r="A46" s="23" t="s">
        <v>42</v>
      </c>
      <c r="B46" s="23"/>
      <c r="C46" s="23"/>
      <c r="D46" s="23"/>
      <c r="E46" s="23"/>
      <c r="F46">
        <f>SUM(C47:C55)</f>
        <v>2.75</v>
      </c>
      <c r="G46">
        <f>C47*D47+C50*D50+C52*D52+C54*D54</f>
        <v>1.75</v>
      </c>
    </row>
    <row r="47" spans="1:7">
      <c r="A47" s="24">
        <v>4.0999999999999996</v>
      </c>
      <c r="B47" s="4" t="s">
        <v>43</v>
      </c>
      <c r="C47" s="24">
        <v>0.5</v>
      </c>
      <c r="D47" s="25">
        <v>1</v>
      </c>
      <c r="E47" s="28"/>
    </row>
    <row r="48" spans="1:7">
      <c r="A48" s="24"/>
      <c r="B48" s="5" t="s">
        <v>44</v>
      </c>
      <c r="C48" s="24"/>
      <c r="D48" s="26"/>
      <c r="E48" s="26"/>
    </row>
    <row r="49" spans="1:6">
      <c r="A49" s="24"/>
      <c r="B49" s="5" t="s">
        <v>45</v>
      </c>
      <c r="C49" s="24"/>
      <c r="D49" s="27"/>
      <c r="E49" s="27"/>
    </row>
    <row r="50" spans="1:6">
      <c r="A50" s="24">
        <v>4.2</v>
      </c>
      <c r="B50" s="4" t="s">
        <v>46</v>
      </c>
      <c r="C50" s="24">
        <v>1</v>
      </c>
      <c r="D50" s="32">
        <v>0</v>
      </c>
      <c r="E50" s="28"/>
    </row>
    <row r="51" spans="1:6">
      <c r="A51" s="24"/>
      <c r="B51" s="5" t="s">
        <v>47</v>
      </c>
      <c r="C51" s="24"/>
      <c r="D51" s="33"/>
      <c r="E51" s="27"/>
    </row>
    <row r="52" spans="1:6">
      <c r="A52" s="24">
        <v>4.3</v>
      </c>
      <c r="B52" s="4" t="s">
        <v>48</v>
      </c>
      <c r="C52" s="24">
        <v>0.5</v>
      </c>
      <c r="D52" s="32">
        <v>1</v>
      </c>
      <c r="E52" s="28"/>
    </row>
    <row r="53" spans="1:6">
      <c r="A53" s="24"/>
      <c r="B53" s="5" t="s">
        <v>47</v>
      </c>
      <c r="C53" s="24"/>
      <c r="D53" s="33"/>
      <c r="E53" s="27"/>
    </row>
    <row r="54" spans="1:6">
      <c r="A54" s="24">
        <v>4.4000000000000004</v>
      </c>
      <c r="B54" s="9" t="s">
        <v>49</v>
      </c>
      <c r="C54" s="24">
        <v>0.75</v>
      </c>
      <c r="D54" s="25">
        <v>1</v>
      </c>
      <c r="E54" s="28"/>
    </row>
    <row r="55" spans="1:6">
      <c r="A55" s="24"/>
      <c r="B55" s="5" t="s">
        <v>47</v>
      </c>
      <c r="C55" s="24"/>
      <c r="D55" s="27"/>
      <c r="E55" s="27"/>
    </row>
    <row r="57" spans="1:6">
      <c r="F57" s="10"/>
    </row>
  </sheetData>
  <mergeCells count="55">
    <mergeCell ref="A54:A55"/>
    <mergeCell ref="C54:C55"/>
    <mergeCell ref="D54:D55"/>
    <mergeCell ref="E54:E55"/>
    <mergeCell ref="D2:E2"/>
    <mergeCell ref="A50:A51"/>
    <mergeCell ref="C50:C51"/>
    <mergeCell ref="D50:D51"/>
    <mergeCell ref="E50:E51"/>
    <mergeCell ref="A52:A53"/>
    <mergeCell ref="C52:C53"/>
    <mergeCell ref="D52:D53"/>
    <mergeCell ref="E52:E53"/>
    <mergeCell ref="A42:E42"/>
    <mergeCell ref="A46:E46"/>
    <mergeCell ref="A47:A49"/>
    <mergeCell ref="B1:E1"/>
    <mergeCell ref="D3:E3"/>
    <mergeCell ref="D4:E4"/>
    <mergeCell ref="D5:E5"/>
    <mergeCell ref="D6:E6"/>
    <mergeCell ref="E28:E31"/>
    <mergeCell ref="C47:C49"/>
    <mergeCell ref="D47:D49"/>
    <mergeCell ref="E47:E49"/>
    <mergeCell ref="A34:A36"/>
    <mergeCell ref="C34:C36"/>
    <mergeCell ref="D34:D36"/>
    <mergeCell ref="E34:E36"/>
    <mergeCell ref="A37:A40"/>
    <mergeCell ref="C37:C40"/>
    <mergeCell ref="D37:D40"/>
    <mergeCell ref="E37:E40"/>
    <mergeCell ref="A32:A33"/>
    <mergeCell ref="C32:C33"/>
    <mergeCell ref="D32:D33"/>
    <mergeCell ref="E32:E33"/>
    <mergeCell ref="A17:A22"/>
    <mergeCell ref="C17:C22"/>
    <mergeCell ref="D17:D22"/>
    <mergeCell ref="E17:E22"/>
    <mergeCell ref="A23:A25"/>
    <mergeCell ref="C23:C25"/>
    <mergeCell ref="D23:D25"/>
    <mergeCell ref="E23:E25"/>
    <mergeCell ref="A27:E27"/>
    <mergeCell ref="A28:A31"/>
    <mergeCell ref="C28:C31"/>
    <mergeCell ref="D28:D31"/>
    <mergeCell ref="D7:E7"/>
    <mergeCell ref="A12:E12"/>
    <mergeCell ref="A13:A16"/>
    <mergeCell ref="C13:C16"/>
    <mergeCell ref="D13:D16"/>
    <mergeCell ref="E13:E16"/>
  </mergeCells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PhieuVanDap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2011-06-18T12:18:43Z</dcterms:modified>
</cp:coreProperties>
</file>