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ol\Desktop\"/>
    </mc:Choice>
  </mc:AlternateContent>
  <bookViews>
    <workbookView xWindow="0" yWindow="0" windowWidth="14376" windowHeight="12780" firstSheet="3" activeTab="4"/>
  </bookViews>
  <sheets>
    <sheet name="Hoja1" sheetId="2" r:id="rId1"/>
    <sheet name="Hoja2" sheetId="3" r:id="rId2"/>
    <sheet name="Hoja3" sheetId="4" r:id="rId3"/>
    <sheet name="Hoja4" sheetId="5" r:id="rId4"/>
    <sheet name="Hoja5" sheetId="6" r:id="rId5"/>
    <sheet name="Sheet1" sheetId="1" r:id="rId6"/>
  </sheets>
  <definedNames>
    <definedName name="_xlnm._FilterDatabase" localSheetId="5" hidden="1">Sheet1!$A$1:$T$4115</definedName>
  </definedNames>
  <calcPr calcId="152511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6" l="1"/>
  <c r="J7" i="6"/>
  <c r="J6" i="6"/>
  <c r="J3" i="6"/>
  <c r="E8" i="6"/>
  <c r="E7" i="6"/>
  <c r="E6" i="6"/>
  <c r="J5" i="6"/>
  <c r="E5" i="6"/>
  <c r="J4" i="6"/>
  <c r="E4" i="6"/>
  <c r="E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C2" i="5"/>
  <c r="B2" i="5"/>
  <c r="B13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P377" i="1" s="1"/>
  <c r="O378" i="1"/>
  <c r="O379" i="1"/>
  <c r="O380" i="1"/>
  <c r="O381" i="1"/>
  <c r="P381" i="1" s="1"/>
  <c r="O382" i="1"/>
  <c r="O383" i="1"/>
  <c r="O384" i="1"/>
  <c r="O385" i="1"/>
  <c r="P385" i="1" s="1"/>
  <c r="O386" i="1"/>
  <c r="O387" i="1"/>
  <c r="O388" i="1"/>
  <c r="O389" i="1"/>
  <c r="P389" i="1" s="1"/>
  <c r="O390" i="1"/>
  <c r="O391" i="1"/>
  <c r="O392" i="1"/>
  <c r="O393" i="1"/>
  <c r="P393" i="1" s="1"/>
  <c r="O394" i="1"/>
  <c r="O395" i="1"/>
  <c r="O396" i="1"/>
  <c r="O397" i="1"/>
  <c r="P397" i="1" s="1"/>
  <c r="O398" i="1"/>
  <c r="O399" i="1"/>
  <c r="O400" i="1"/>
  <c r="O401" i="1"/>
  <c r="P401" i="1" s="1"/>
  <c r="O402" i="1"/>
  <c r="O403" i="1"/>
  <c r="O404" i="1"/>
  <c r="O405" i="1"/>
  <c r="P405" i="1" s="1"/>
  <c r="O406" i="1"/>
  <c r="O407" i="1"/>
  <c r="O408" i="1"/>
  <c r="O409" i="1"/>
  <c r="P409" i="1" s="1"/>
  <c r="O410" i="1"/>
  <c r="O411" i="1"/>
  <c r="O412" i="1"/>
  <c r="O413" i="1"/>
  <c r="P413" i="1" s="1"/>
  <c r="O414" i="1"/>
  <c r="O415" i="1"/>
  <c r="O416" i="1"/>
  <c r="O417" i="1"/>
  <c r="P417" i="1" s="1"/>
  <c r="O418" i="1"/>
  <c r="O419" i="1"/>
  <c r="O420" i="1"/>
  <c r="O421" i="1"/>
  <c r="P421" i="1" s="1"/>
  <c r="O422" i="1"/>
  <c r="O423" i="1"/>
  <c r="O424" i="1"/>
  <c r="O425" i="1"/>
  <c r="P425" i="1" s="1"/>
  <c r="O426" i="1"/>
  <c r="O427" i="1"/>
  <c r="O428" i="1"/>
  <c r="O429" i="1"/>
  <c r="P429" i="1" s="1"/>
  <c r="O430" i="1"/>
  <c r="O431" i="1"/>
  <c r="O432" i="1"/>
  <c r="O433" i="1"/>
  <c r="P433" i="1" s="1"/>
  <c r="O434" i="1"/>
  <c r="O435" i="1"/>
  <c r="O436" i="1"/>
  <c r="O437" i="1"/>
  <c r="P437" i="1" s="1"/>
  <c r="O438" i="1"/>
  <c r="O439" i="1"/>
  <c r="O440" i="1"/>
  <c r="O441" i="1"/>
  <c r="P441" i="1" s="1"/>
  <c r="O442" i="1"/>
  <c r="O443" i="1"/>
  <c r="O444" i="1"/>
  <c r="O445" i="1"/>
  <c r="P445" i="1" s="1"/>
  <c r="O446" i="1"/>
  <c r="O447" i="1"/>
  <c r="O448" i="1"/>
  <c r="O449" i="1"/>
  <c r="P449" i="1" s="1"/>
  <c r="O450" i="1"/>
  <c r="O451" i="1"/>
  <c r="O452" i="1"/>
  <c r="O453" i="1"/>
  <c r="P453" i="1" s="1"/>
  <c r="O454" i="1"/>
  <c r="O455" i="1"/>
  <c r="O456" i="1"/>
  <c r="O457" i="1"/>
  <c r="P457" i="1" s="1"/>
  <c r="O458" i="1"/>
  <c r="O459" i="1"/>
  <c r="O460" i="1"/>
  <c r="O461" i="1"/>
  <c r="P461" i="1" s="1"/>
  <c r="O462" i="1"/>
  <c r="O463" i="1"/>
  <c r="O464" i="1"/>
  <c r="O465" i="1"/>
  <c r="P465" i="1" s="1"/>
  <c r="O466" i="1"/>
  <c r="O467" i="1"/>
  <c r="O468" i="1"/>
  <c r="O469" i="1"/>
  <c r="P469" i="1" s="1"/>
  <c r="O470" i="1"/>
  <c r="O471" i="1"/>
  <c r="O472" i="1"/>
  <c r="O473" i="1"/>
  <c r="P473" i="1" s="1"/>
  <c r="O474" i="1"/>
  <c r="O475" i="1"/>
  <c r="O476" i="1"/>
  <c r="O477" i="1"/>
  <c r="P477" i="1" s="1"/>
  <c r="O478" i="1"/>
  <c r="O479" i="1"/>
  <c r="O480" i="1"/>
  <c r="O481" i="1"/>
  <c r="P481" i="1" s="1"/>
  <c r="O482" i="1"/>
  <c r="O483" i="1"/>
  <c r="O484" i="1"/>
  <c r="O485" i="1"/>
  <c r="P485" i="1" s="1"/>
  <c r="O486" i="1"/>
  <c r="O487" i="1"/>
  <c r="O488" i="1"/>
  <c r="O489" i="1"/>
  <c r="P489" i="1" s="1"/>
  <c r="O490" i="1"/>
  <c r="O491" i="1"/>
  <c r="O492" i="1"/>
  <c r="O493" i="1"/>
  <c r="P493" i="1" s="1"/>
  <c r="O494" i="1"/>
  <c r="O495" i="1"/>
  <c r="O496" i="1"/>
  <c r="O497" i="1"/>
  <c r="P497" i="1" s="1"/>
  <c r="O498" i="1"/>
  <c r="O499" i="1"/>
  <c r="O500" i="1"/>
  <c r="O501" i="1"/>
  <c r="P501" i="1" s="1"/>
  <c r="O502" i="1"/>
  <c r="O503" i="1"/>
  <c r="O504" i="1"/>
  <c r="O505" i="1"/>
  <c r="P505" i="1" s="1"/>
  <c r="O506" i="1"/>
  <c r="O507" i="1"/>
  <c r="O508" i="1"/>
  <c r="O509" i="1"/>
  <c r="P509" i="1" s="1"/>
  <c r="O510" i="1"/>
  <c r="O511" i="1"/>
  <c r="O512" i="1"/>
  <c r="O513" i="1"/>
  <c r="P513" i="1" s="1"/>
  <c r="O514" i="1"/>
  <c r="O515" i="1"/>
  <c r="O516" i="1"/>
  <c r="O517" i="1"/>
  <c r="P517" i="1" s="1"/>
  <c r="O518" i="1"/>
  <c r="O519" i="1"/>
  <c r="O520" i="1"/>
  <c r="O521" i="1"/>
  <c r="P521" i="1" s="1"/>
  <c r="O522" i="1"/>
  <c r="O523" i="1"/>
  <c r="O524" i="1"/>
  <c r="O525" i="1"/>
  <c r="P525" i="1" s="1"/>
  <c r="O526" i="1"/>
  <c r="O527" i="1"/>
  <c r="O528" i="1"/>
  <c r="O529" i="1"/>
  <c r="P529" i="1" s="1"/>
  <c r="O530" i="1"/>
  <c r="O531" i="1"/>
  <c r="O532" i="1"/>
  <c r="O533" i="1"/>
  <c r="P533" i="1" s="1"/>
  <c r="O534" i="1"/>
  <c r="O535" i="1"/>
  <c r="O536" i="1"/>
  <c r="O537" i="1"/>
  <c r="P537" i="1" s="1"/>
  <c r="O538" i="1"/>
  <c r="O539" i="1"/>
  <c r="O540" i="1"/>
  <c r="O541" i="1"/>
  <c r="P541" i="1" s="1"/>
  <c r="O542" i="1"/>
  <c r="O543" i="1"/>
  <c r="O544" i="1"/>
  <c r="O545" i="1"/>
  <c r="P545" i="1" s="1"/>
  <c r="O546" i="1"/>
  <c r="O547" i="1"/>
  <c r="O548" i="1"/>
  <c r="O549" i="1"/>
  <c r="P549" i="1" s="1"/>
  <c r="O550" i="1"/>
  <c r="O551" i="1"/>
  <c r="O552" i="1"/>
  <c r="O553" i="1"/>
  <c r="P553" i="1" s="1"/>
  <c r="O554" i="1"/>
  <c r="O555" i="1"/>
  <c r="O556" i="1"/>
  <c r="O557" i="1"/>
  <c r="P557" i="1" s="1"/>
  <c r="O558" i="1"/>
  <c r="O559" i="1"/>
  <c r="O560" i="1"/>
  <c r="O561" i="1"/>
  <c r="P561" i="1" s="1"/>
  <c r="O562" i="1"/>
  <c r="O563" i="1"/>
  <c r="O564" i="1"/>
  <c r="O565" i="1"/>
  <c r="P565" i="1" s="1"/>
  <c r="O566" i="1"/>
  <c r="O567" i="1"/>
  <c r="O568" i="1"/>
  <c r="O569" i="1"/>
  <c r="P569" i="1" s="1"/>
  <c r="O570" i="1"/>
  <c r="O571" i="1"/>
  <c r="O572" i="1"/>
  <c r="O573" i="1"/>
  <c r="P573" i="1" s="1"/>
  <c r="O574" i="1"/>
  <c r="O575" i="1"/>
  <c r="O576" i="1"/>
  <c r="O577" i="1"/>
  <c r="P577" i="1" s="1"/>
  <c r="O578" i="1"/>
  <c r="O579" i="1"/>
  <c r="O580" i="1"/>
  <c r="O581" i="1"/>
  <c r="P581" i="1" s="1"/>
  <c r="O582" i="1"/>
  <c r="O583" i="1"/>
  <c r="O584" i="1"/>
  <c r="O585" i="1"/>
  <c r="P585" i="1" s="1"/>
  <c r="O586" i="1"/>
  <c r="O587" i="1"/>
  <c r="O588" i="1"/>
  <c r="O589" i="1"/>
  <c r="P589" i="1" s="1"/>
  <c r="O590" i="1"/>
  <c r="O591" i="1"/>
  <c r="O592" i="1"/>
  <c r="O593" i="1"/>
  <c r="P593" i="1" s="1"/>
  <c r="O594" i="1"/>
  <c r="O595" i="1"/>
  <c r="O596" i="1"/>
  <c r="O597" i="1"/>
  <c r="P597" i="1" s="1"/>
  <c r="O598" i="1"/>
  <c r="O599" i="1"/>
  <c r="O600" i="1"/>
  <c r="O601" i="1"/>
  <c r="P601" i="1" s="1"/>
  <c r="O602" i="1"/>
  <c r="O603" i="1"/>
  <c r="O604" i="1"/>
  <c r="O605" i="1"/>
  <c r="P605" i="1" s="1"/>
  <c r="O606" i="1"/>
  <c r="O607" i="1"/>
  <c r="O608" i="1"/>
  <c r="O609" i="1"/>
  <c r="P609" i="1" s="1"/>
  <c r="O610" i="1"/>
  <c r="O611" i="1"/>
  <c r="O612" i="1"/>
  <c r="O613" i="1"/>
  <c r="P613" i="1" s="1"/>
  <c r="O614" i="1"/>
  <c r="O615" i="1"/>
  <c r="O616" i="1"/>
  <c r="O617" i="1"/>
  <c r="P617" i="1" s="1"/>
  <c r="O618" i="1"/>
  <c r="O619" i="1"/>
  <c r="O620" i="1"/>
  <c r="O621" i="1"/>
  <c r="P621" i="1" s="1"/>
  <c r="O622" i="1"/>
  <c r="O623" i="1"/>
  <c r="O624" i="1"/>
  <c r="O625" i="1"/>
  <c r="P625" i="1" s="1"/>
  <c r="O626" i="1"/>
  <c r="O627" i="1"/>
  <c r="O628" i="1"/>
  <c r="O629" i="1"/>
  <c r="P629" i="1" s="1"/>
  <c r="O630" i="1"/>
  <c r="O631" i="1"/>
  <c r="O632" i="1"/>
  <c r="O633" i="1"/>
  <c r="P633" i="1" s="1"/>
  <c r="O634" i="1"/>
  <c r="O635" i="1"/>
  <c r="O636" i="1"/>
  <c r="O637" i="1"/>
  <c r="P637" i="1" s="1"/>
  <c r="O638" i="1"/>
  <c r="O639" i="1"/>
  <c r="O640" i="1"/>
  <c r="O641" i="1"/>
  <c r="P641" i="1" s="1"/>
  <c r="O642" i="1"/>
  <c r="O643" i="1"/>
  <c r="O644" i="1"/>
  <c r="O645" i="1"/>
  <c r="P645" i="1" s="1"/>
  <c r="O646" i="1"/>
  <c r="O647" i="1"/>
  <c r="O648" i="1"/>
  <c r="O649" i="1"/>
  <c r="P649" i="1" s="1"/>
  <c r="O650" i="1"/>
  <c r="O651" i="1"/>
  <c r="O652" i="1"/>
  <c r="O653" i="1"/>
  <c r="P653" i="1" s="1"/>
  <c r="O654" i="1"/>
  <c r="O655" i="1"/>
  <c r="O656" i="1"/>
  <c r="O657" i="1"/>
  <c r="P657" i="1" s="1"/>
  <c r="O658" i="1"/>
  <c r="O659" i="1"/>
  <c r="O660" i="1"/>
  <c r="O661" i="1"/>
  <c r="P661" i="1" s="1"/>
  <c r="O662" i="1"/>
  <c r="O663" i="1"/>
  <c r="O664" i="1"/>
  <c r="O665" i="1"/>
  <c r="P665" i="1" s="1"/>
  <c r="O666" i="1"/>
  <c r="O667" i="1"/>
  <c r="O668" i="1"/>
  <c r="O669" i="1"/>
  <c r="P669" i="1" s="1"/>
  <c r="O670" i="1"/>
  <c r="O671" i="1"/>
  <c r="O672" i="1"/>
  <c r="O673" i="1"/>
  <c r="P673" i="1" s="1"/>
  <c r="O674" i="1"/>
  <c r="O675" i="1"/>
  <c r="O676" i="1"/>
  <c r="O677" i="1"/>
  <c r="P677" i="1" s="1"/>
  <c r="O678" i="1"/>
  <c r="O679" i="1"/>
  <c r="O680" i="1"/>
  <c r="O681" i="1"/>
  <c r="P681" i="1" s="1"/>
  <c r="O682" i="1"/>
  <c r="O683" i="1"/>
  <c r="O684" i="1"/>
  <c r="O685" i="1"/>
  <c r="P685" i="1" s="1"/>
  <c r="O686" i="1"/>
  <c r="O687" i="1"/>
  <c r="O688" i="1"/>
  <c r="O689" i="1"/>
  <c r="P689" i="1" s="1"/>
  <c r="O690" i="1"/>
  <c r="O691" i="1"/>
  <c r="O692" i="1"/>
  <c r="O693" i="1"/>
  <c r="P693" i="1" s="1"/>
  <c r="O694" i="1"/>
  <c r="O695" i="1"/>
  <c r="O696" i="1"/>
  <c r="O697" i="1"/>
  <c r="P697" i="1" s="1"/>
  <c r="O698" i="1"/>
  <c r="O699" i="1"/>
  <c r="O700" i="1"/>
  <c r="O701" i="1"/>
  <c r="P701" i="1" s="1"/>
  <c r="O702" i="1"/>
  <c r="O703" i="1"/>
  <c r="O704" i="1"/>
  <c r="O705" i="1"/>
  <c r="P705" i="1" s="1"/>
  <c r="O706" i="1"/>
  <c r="O707" i="1"/>
  <c r="O708" i="1"/>
  <c r="O709" i="1"/>
  <c r="P709" i="1" s="1"/>
  <c r="O710" i="1"/>
  <c r="O711" i="1"/>
  <c r="O712" i="1"/>
  <c r="O713" i="1"/>
  <c r="P713" i="1" s="1"/>
  <c r="O714" i="1"/>
  <c r="O715" i="1"/>
  <c r="O716" i="1"/>
  <c r="O717" i="1"/>
  <c r="P717" i="1" s="1"/>
  <c r="O718" i="1"/>
  <c r="O719" i="1"/>
  <c r="O720" i="1"/>
  <c r="O721" i="1"/>
  <c r="P721" i="1" s="1"/>
  <c r="O722" i="1"/>
  <c r="O723" i="1"/>
  <c r="O724" i="1"/>
  <c r="O725" i="1"/>
  <c r="P725" i="1" s="1"/>
  <c r="O726" i="1"/>
  <c r="O727" i="1"/>
  <c r="O728" i="1"/>
  <c r="O729" i="1"/>
  <c r="P729" i="1" s="1"/>
  <c r="O730" i="1"/>
  <c r="O731" i="1"/>
  <c r="O732" i="1"/>
  <c r="O733" i="1"/>
  <c r="P733" i="1" s="1"/>
  <c r="O734" i="1"/>
  <c r="O735" i="1"/>
  <c r="O736" i="1"/>
  <c r="O737" i="1"/>
  <c r="P737" i="1" s="1"/>
  <c r="O738" i="1"/>
  <c r="O739" i="1"/>
  <c r="O740" i="1"/>
  <c r="O741" i="1"/>
  <c r="P741" i="1" s="1"/>
  <c r="O742" i="1"/>
  <c r="O743" i="1"/>
  <c r="O744" i="1"/>
  <c r="O745" i="1"/>
  <c r="P745" i="1" s="1"/>
  <c r="O746" i="1"/>
  <c r="O747" i="1"/>
  <c r="O748" i="1"/>
  <c r="O749" i="1"/>
  <c r="P749" i="1" s="1"/>
  <c r="O750" i="1"/>
  <c r="O751" i="1"/>
  <c r="O752" i="1"/>
  <c r="O753" i="1"/>
  <c r="P753" i="1" s="1"/>
  <c r="O754" i="1"/>
  <c r="O755" i="1"/>
  <c r="O756" i="1"/>
  <c r="O757" i="1"/>
  <c r="P757" i="1" s="1"/>
  <c r="O758" i="1"/>
  <c r="O759" i="1"/>
  <c r="O760" i="1"/>
  <c r="O761" i="1"/>
  <c r="P761" i="1" s="1"/>
  <c r="O762" i="1"/>
  <c r="O763" i="1"/>
  <c r="O764" i="1"/>
  <c r="O765" i="1"/>
  <c r="P765" i="1" s="1"/>
  <c r="O766" i="1"/>
  <c r="O767" i="1"/>
  <c r="O768" i="1"/>
  <c r="O769" i="1"/>
  <c r="P769" i="1" s="1"/>
  <c r="O770" i="1"/>
  <c r="O771" i="1"/>
  <c r="O772" i="1"/>
  <c r="O773" i="1"/>
  <c r="P773" i="1" s="1"/>
  <c r="O774" i="1"/>
  <c r="O775" i="1"/>
  <c r="O776" i="1"/>
  <c r="O777" i="1"/>
  <c r="P777" i="1" s="1"/>
  <c r="O778" i="1"/>
  <c r="O779" i="1"/>
  <c r="O780" i="1"/>
  <c r="O781" i="1"/>
  <c r="P781" i="1" s="1"/>
  <c r="O782" i="1"/>
  <c r="O783" i="1"/>
  <c r="O784" i="1"/>
  <c r="O785" i="1"/>
  <c r="P785" i="1" s="1"/>
  <c r="O786" i="1"/>
  <c r="O787" i="1"/>
  <c r="O788" i="1"/>
  <c r="O789" i="1"/>
  <c r="P789" i="1" s="1"/>
  <c r="O790" i="1"/>
  <c r="O791" i="1"/>
  <c r="O792" i="1"/>
  <c r="O793" i="1"/>
  <c r="P793" i="1" s="1"/>
  <c r="O794" i="1"/>
  <c r="O795" i="1"/>
  <c r="O796" i="1"/>
  <c r="O797" i="1"/>
  <c r="P797" i="1" s="1"/>
  <c r="O798" i="1"/>
  <c r="O799" i="1"/>
  <c r="O800" i="1"/>
  <c r="O801" i="1"/>
  <c r="P801" i="1" s="1"/>
  <c r="O802" i="1"/>
  <c r="O803" i="1"/>
  <c r="O804" i="1"/>
  <c r="O805" i="1"/>
  <c r="P805" i="1" s="1"/>
  <c r="O806" i="1"/>
  <c r="O807" i="1"/>
  <c r="O808" i="1"/>
  <c r="O809" i="1"/>
  <c r="P809" i="1" s="1"/>
  <c r="O810" i="1"/>
  <c r="O811" i="1"/>
  <c r="O812" i="1"/>
  <c r="O813" i="1"/>
  <c r="P813" i="1" s="1"/>
  <c r="O814" i="1"/>
  <c r="O815" i="1"/>
  <c r="O816" i="1"/>
  <c r="O817" i="1"/>
  <c r="P817" i="1" s="1"/>
  <c r="O818" i="1"/>
  <c r="O819" i="1"/>
  <c r="O820" i="1"/>
  <c r="O821" i="1"/>
  <c r="P821" i="1" s="1"/>
  <c r="O822" i="1"/>
  <c r="O823" i="1"/>
  <c r="O824" i="1"/>
  <c r="O825" i="1"/>
  <c r="P825" i="1" s="1"/>
  <c r="O826" i="1"/>
  <c r="O827" i="1"/>
  <c r="O828" i="1"/>
  <c r="O829" i="1"/>
  <c r="P829" i="1" s="1"/>
  <c r="O830" i="1"/>
  <c r="O831" i="1"/>
  <c r="O832" i="1"/>
  <c r="O833" i="1"/>
  <c r="P833" i="1" s="1"/>
  <c r="O834" i="1"/>
  <c r="O835" i="1"/>
  <c r="O836" i="1"/>
  <c r="O837" i="1"/>
  <c r="P837" i="1" s="1"/>
  <c r="O838" i="1"/>
  <c r="O839" i="1"/>
  <c r="O840" i="1"/>
  <c r="O841" i="1"/>
  <c r="P841" i="1" s="1"/>
  <c r="O842" i="1"/>
  <c r="O843" i="1"/>
  <c r="O844" i="1"/>
  <c r="O845" i="1"/>
  <c r="P845" i="1" s="1"/>
  <c r="O846" i="1"/>
  <c r="O847" i="1"/>
  <c r="O848" i="1"/>
  <c r="O849" i="1"/>
  <c r="P849" i="1" s="1"/>
  <c r="O850" i="1"/>
  <c r="O851" i="1"/>
  <c r="O852" i="1"/>
  <c r="O853" i="1"/>
  <c r="P853" i="1" s="1"/>
  <c r="O854" i="1"/>
  <c r="O855" i="1"/>
  <c r="O856" i="1"/>
  <c r="O857" i="1"/>
  <c r="P857" i="1" s="1"/>
  <c r="O858" i="1"/>
  <c r="O859" i="1"/>
  <c r="O860" i="1"/>
  <c r="O861" i="1"/>
  <c r="P861" i="1" s="1"/>
  <c r="O862" i="1"/>
  <c r="O863" i="1"/>
  <c r="O864" i="1"/>
  <c r="O865" i="1"/>
  <c r="P865" i="1" s="1"/>
  <c r="O866" i="1"/>
  <c r="O867" i="1"/>
  <c r="O868" i="1"/>
  <c r="O869" i="1"/>
  <c r="P869" i="1" s="1"/>
  <c r="O870" i="1"/>
  <c r="O871" i="1"/>
  <c r="O872" i="1"/>
  <c r="O873" i="1"/>
  <c r="P873" i="1" s="1"/>
  <c r="O874" i="1"/>
  <c r="O875" i="1"/>
  <c r="O876" i="1"/>
  <c r="O877" i="1"/>
  <c r="P877" i="1" s="1"/>
  <c r="O878" i="1"/>
  <c r="O879" i="1"/>
  <c r="O880" i="1"/>
  <c r="O881" i="1"/>
  <c r="P881" i="1" s="1"/>
  <c r="O882" i="1"/>
  <c r="O883" i="1"/>
  <c r="O884" i="1"/>
  <c r="O885" i="1"/>
  <c r="P885" i="1" s="1"/>
  <c r="O886" i="1"/>
  <c r="O887" i="1"/>
  <c r="O888" i="1"/>
  <c r="O889" i="1"/>
  <c r="P889" i="1" s="1"/>
  <c r="O890" i="1"/>
  <c r="O891" i="1"/>
  <c r="O892" i="1"/>
  <c r="O893" i="1"/>
  <c r="P893" i="1" s="1"/>
  <c r="O894" i="1"/>
  <c r="O895" i="1"/>
  <c r="O896" i="1"/>
  <c r="O897" i="1"/>
  <c r="P897" i="1" s="1"/>
  <c r="O898" i="1"/>
  <c r="O899" i="1"/>
  <c r="O900" i="1"/>
  <c r="O901" i="1"/>
  <c r="P901" i="1" s="1"/>
  <c r="O902" i="1"/>
  <c r="O903" i="1"/>
  <c r="O904" i="1"/>
  <c r="O905" i="1"/>
  <c r="P905" i="1" s="1"/>
  <c r="O906" i="1"/>
  <c r="O907" i="1"/>
  <c r="O908" i="1"/>
  <c r="O909" i="1"/>
  <c r="P909" i="1" s="1"/>
  <c r="O910" i="1"/>
  <c r="O911" i="1"/>
  <c r="O912" i="1"/>
  <c r="O913" i="1"/>
  <c r="P913" i="1" s="1"/>
  <c r="O914" i="1"/>
  <c r="O915" i="1"/>
  <c r="O916" i="1"/>
  <c r="O917" i="1"/>
  <c r="P917" i="1" s="1"/>
  <c r="O918" i="1"/>
  <c r="O919" i="1"/>
  <c r="O920" i="1"/>
  <c r="O921" i="1"/>
  <c r="P921" i="1" s="1"/>
  <c r="O922" i="1"/>
  <c r="O923" i="1"/>
  <c r="O924" i="1"/>
  <c r="O925" i="1"/>
  <c r="P925" i="1" s="1"/>
  <c r="O926" i="1"/>
  <c r="O927" i="1"/>
  <c r="O928" i="1"/>
  <c r="O929" i="1"/>
  <c r="P929" i="1" s="1"/>
  <c r="O930" i="1"/>
  <c r="O931" i="1"/>
  <c r="O932" i="1"/>
  <c r="O933" i="1"/>
  <c r="P933" i="1" s="1"/>
  <c r="O934" i="1"/>
  <c r="O935" i="1"/>
  <c r="O936" i="1"/>
  <c r="O937" i="1"/>
  <c r="P937" i="1" s="1"/>
  <c r="O938" i="1"/>
  <c r="O939" i="1"/>
  <c r="O940" i="1"/>
  <c r="O941" i="1"/>
  <c r="P941" i="1" s="1"/>
  <c r="O942" i="1"/>
  <c r="O943" i="1"/>
  <c r="O944" i="1"/>
  <c r="O945" i="1"/>
  <c r="P945" i="1" s="1"/>
  <c r="O946" i="1"/>
  <c r="O947" i="1"/>
  <c r="O948" i="1"/>
  <c r="O949" i="1"/>
  <c r="P949" i="1" s="1"/>
  <c r="O950" i="1"/>
  <c r="O951" i="1"/>
  <c r="O952" i="1"/>
  <c r="O953" i="1"/>
  <c r="P953" i="1" s="1"/>
  <c r="O954" i="1"/>
  <c r="O955" i="1"/>
  <c r="O956" i="1"/>
  <c r="O957" i="1"/>
  <c r="P957" i="1" s="1"/>
  <c r="O958" i="1"/>
  <c r="O959" i="1"/>
  <c r="O960" i="1"/>
  <c r="O961" i="1"/>
  <c r="P961" i="1" s="1"/>
  <c r="O962" i="1"/>
  <c r="O963" i="1"/>
  <c r="O964" i="1"/>
  <c r="O965" i="1"/>
  <c r="P965" i="1" s="1"/>
  <c r="O966" i="1"/>
  <c r="O967" i="1"/>
  <c r="O968" i="1"/>
  <c r="O969" i="1"/>
  <c r="P969" i="1" s="1"/>
  <c r="O970" i="1"/>
  <c r="O971" i="1"/>
  <c r="O972" i="1"/>
  <c r="O973" i="1"/>
  <c r="P973" i="1" s="1"/>
  <c r="O974" i="1"/>
  <c r="O975" i="1"/>
  <c r="O976" i="1"/>
  <c r="O977" i="1"/>
  <c r="P977" i="1" s="1"/>
  <c r="O978" i="1"/>
  <c r="O979" i="1"/>
  <c r="O980" i="1"/>
  <c r="O981" i="1"/>
  <c r="P981" i="1" s="1"/>
  <c r="O982" i="1"/>
  <c r="O983" i="1"/>
  <c r="O984" i="1"/>
  <c r="O985" i="1"/>
  <c r="P985" i="1" s="1"/>
  <c r="O986" i="1"/>
  <c r="O987" i="1"/>
  <c r="O988" i="1"/>
  <c r="O989" i="1"/>
  <c r="P989" i="1" s="1"/>
  <c r="O990" i="1"/>
  <c r="O991" i="1"/>
  <c r="O992" i="1"/>
  <c r="O993" i="1"/>
  <c r="P993" i="1" s="1"/>
  <c r="O994" i="1"/>
  <c r="O995" i="1"/>
  <c r="O996" i="1"/>
  <c r="O997" i="1"/>
  <c r="P997" i="1" s="1"/>
  <c r="O998" i="1"/>
  <c r="O999" i="1"/>
  <c r="O1000" i="1"/>
  <c r="O1001" i="1"/>
  <c r="P1001" i="1" s="1"/>
  <c r="O1002" i="1"/>
  <c r="O1003" i="1"/>
  <c r="O1004" i="1"/>
  <c r="O1005" i="1"/>
  <c r="P1005" i="1" s="1"/>
  <c r="O1006" i="1"/>
  <c r="O1007" i="1"/>
  <c r="O1008" i="1"/>
  <c r="O1009" i="1"/>
  <c r="P1009" i="1" s="1"/>
  <c r="O1010" i="1"/>
  <c r="O1011" i="1"/>
  <c r="O1012" i="1"/>
  <c r="O1013" i="1"/>
  <c r="P1013" i="1" s="1"/>
  <c r="O1014" i="1"/>
  <c r="O1015" i="1"/>
  <c r="O1016" i="1"/>
  <c r="O1017" i="1"/>
  <c r="P1017" i="1" s="1"/>
  <c r="O1018" i="1"/>
  <c r="O1019" i="1"/>
  <c r="O1020" i="1"/>
  <c r="O1021" i="1"/>
  <c r="P1021" i="1" s="1"/>
  <c r="O1022" i="1"/>
  <c r="O1023" i="1"/>
  <c r="O1024" i="1"/>
  <c r="O1025" i="1"/>
  <c r="P1025" i="1" s="1"/>
  <c r="O1026" i="1"/>
  <c r="O1027" i="1"/>
  <c r="O1028" i="1"/>
  <c r="O1029" i="1"/>
  <c r="P1029" i="1" s="1"/>
  <c r="O1030" i="1"/>
  <c r="O1031" i="1"/>
  <c r="O1032" i="1"/>
  <c r="O1033" i="1"/>
  <c r="P1033" i="1" s="1"/>
  <c r="O1034" i="1"/>
  <c r="O1035" i="1"/>
  <c r="O1036" i="1"/>
  <c r="O1037" i="1"/>
  <c r="P1037" i="1" s="1"/>
  <c r="O1038" i="1"/>
  <c r="O1039" i="1"/>
  <c r="O1040" i="1"/>
  <c r="O1041" i="1"/>
  <c r="P1041" i="1" s="1"/>
  <c r="O1042" i="1"/>
  <c r="O1043" i="1"/>
  <c r="O1044" i="1"/>
  <c r="O1045" i="1"/>
  <c r="P1045" i="1" s="1"/>
  <c r="O1046" i="1"/>
  <c r="O1047" i="1"/>
  <c r="O1048" i="1"/>
  <c r="O1049" i="1"/>
  <c r="P1049" i="1" s="1"/>
  <c r="O1050" i="1"/>
  <c r="O1051" i="1"/>
  <c r="O1052" i="1"/>
  <c r="O1053" i="1"/>
  <c r="P1053" i="1" s="1"/>
  <c r="O1054" i="1"/>
  <c r="O1055" i="1"/>
  <c r="O1056" i="1"/>
  <c r="O1057" i="1"/>
  <c r="P1057" i="1" s="1"/>
  <c r="O1058" i="1"/>
  <c r="O1059" i="1"/>
  <c r="O1060" i="1"/>
  <c r="O1061" i="1"/>
  <c r="P1061" i="1" s="1"/>
  <c r="O1062" i="1"/>
  <c r="O1063" i="1"/>
  <c r="O1064" i="1"/>
  <c r="O1065" i="1"/>
  <c r="P1065" i="1" s="1"/>
  <c r="O1066" i="1"/>
  <c r="O1067" i="1"/>
  <c r="O1068" i="1"/>
  <c r="O1069" i="1"/>
  <c r="P1069" i="1" s="1"/>
  <c r="O1070" i="1"/>
  <c r="O1071" i="1"/>
  <c r="O1072" i="1"/>
  <c r="O1073" i="1"/>
  <c r="P1073" i="1" s="1"/>
  <c r="O1074" i="1"/>
  <c r="O1075" i="1"/>
  <c r="O1076" i="1"/>
  <c r="O1077" i="1"/>
  <c r="P1077" i="1" s="1"/>
  <c r="O1078" i="1"/>
  <c r="O1079" i="1"/>
  <c r="O1080" i="1"/>
  <c r="O1081" i="1"/>
  <c r="P1081" i="1" s="1"/>
  <c r="O1082" i="1"/>
  <c r="O1083" i="1"/>
  <c r="O1084" i="1"/>
  <c r="O1085" i="1"/>
  <c r="P1085" i="1" s="1"/>
  <c r="O1086" i="1"/>
  <c r="O1087" i="1"/>
  <c r="O1088" i="1"/>
  <c r="O1089" i="1"/>
  <c r="P1089" i="1" s="1"/>
  <c r="O1090" i="1"/>
  <c r="O1091" i="1"/>
  <c r="O1092" i="1"/>
  <c r="O1093" i="1"/>
  <c r="P1093" i="1" s="1"/>
  <c r="O1094" i="1"/>
  <c r="O1095" i="1"/>
  <c r="O1096" i="1"/>
  <c r="O1097" i="1"/>
  <c r="P1097" i="1" s="1"/>
  <c r="O1098" i="1"/>
  <c r="O1099" i="1"/>
  <c r="O1100" i="1"/>
  <c r="O1101" i="1"/>
  <c r="P1101" i="1" s="1"/>
  <c r="O1102" i="1"/>
  <c r="O1103" i="1"/>
  <c r="O1104" i="1"/>
  <c r="O1105" i="1"/>
  <c r="P1105" i="1" s="1"/>
  <c r="O1106" i="1"/>
  <c r="O1107" i="1"/>
  <c r="O1108" i="1"/>
  <c r="O1109" i="1"/>
  <c r="P1109" i="1" s="1"/>
  <c r="O1110" i="1"/>
  <c r="O1111" i="1"/>
  <c r="O1112" i="1"/>
  <c r="O1113" i="1"/>
  <c r="P1113" i="1" s="1"/>
  <c r="O1114" i="1"/>
  <c r="O1115" i="1"/>
  <c r="O1116" i="1"/>
  <c r="O1117" i="1"/>
  <c r="P1117" i="1" s="1"/>
  <c r="O1118" i="1"/>
  <c r="O1119" i="1"/>
  <c r="O1120" i="1"/>
  <c r="O1121" i="1"/>
  <c r="P1121" i="1" s="1"/>
  <c r="O1122" i="1"/>
  <c r="O1123" i="1"/>
  <c r="O1124" i="1"/>
  <c r="O1125" i="1"/>
  <c r="P1125" i="1" s="1"/>
  <c r="O1126" i="1"/>
  <c r="O1127" i="1"/>
  <c r="O1128" i="1"/>
  <c r="O1129" i="1"/>
  <c r="P1129" i="1" s="1"/>
  <c r="O1130" i="1"/>
  <c r="O1131" i="1"/>
  <c r="O1132" i="1"/>
  <c r="O1133" i="1"/>
  <c r="P1133" i="1" s="1"/>
  <c r="O1134" i="1"/>
  <c r="O1135" i="1"/>
  <c r="O1136" i="1"/>
  <c r="O1137" i="1"/>
  <c r="P1137" i="1" s="1"/>
  <c r="O1138" i="1"/>
  <c r="O1139" i="1"/>
  <c r="O1140" i="1"/>
  <c r="O1141" i="1"/>
  <c r="P1141" i="1" s="1"/>
  <c r="O1142" i="1"/>
  <c r="O1143" i="1"/>
  <c r="O1144" i="1"/>
  <c r="O1145" i="1"/>
  <c r="P1145" i="1" s="1"/>
  <c r="O1146" i="1"/>
  <c r="O1147" i="1"/>
  <c r="O1148" i="1"/>
  <c r="O1149" i="1"/>
  <c r="P1149" i="1" s="1"/>
  <c r="O1150" i="1"/>
  <c r="O1151" i="1"/>
  <c r="O1152" i="1"/>
  <c r="O1153" i="1"/>
  <c r="P1153" i="1" s="1"/>
  <c r="O1154" i="1"/>
  <c r="O1155" i="1"/>
  <c r="O1156" i="1"/>
  <c r="O1157" i="1"/>
  <c r="P1157" i="1" s="1"/>
  <c r="O1158" i="1"/>
  <c r="O1159" i="1"/>
  <c r="O1160" i="1"/>
  <c r="O1161" i="1"/>
  <c r="P1161" i="1" s="1"/>
  <c r="O1162" i="1"/>
  <c r="O1163" i="1"/>
  <c r="O1164" i="1"/>
  <c r="O1165" i="1"/>
  <c r="P1165" i="1" s="1"/>
  <c r="O1166" i="1"/>
  <c r="O1167" i="1"/>
  <c r="O1168" i="1"/>
  <c r="O1169" i="1"/>
  <c r="P1169" i="1" s="1"/>
  <c r="O1170" i="1"/>
  <c r="O1171" i="1"/>
  <c r="O1172" i="1"/>
  <c r="O1173" i="1"/>
  <c r="P1173" i="1" s="1"/>
  <c r="O1174" i="1"/>
  <c r="O1175" i="1"/>
  <c r="O1176" i="1"/>
  <c r="O1177" i="1"/>
  <c r="P1177" i="1" s="1"/>
  <c r="O1178" i="1"/>
  <c r="O1179" i="1"/>
  <c r="O1180" i="1"/>
  <c r="O1181" i="1"/>
  <c r="P1181" i="1" s="1"/>
  <c r="O1182" i="1"/>
  <c r="O1183" i="1"/>
  <c r="O1184" i="1"/>
  <c r="O1185" i="1"/>
  <c r="P1185" i="1" s="1"/>
  <c r="O1186" i="1"/>
  <c r="O1187" i="1"/>
  <c r="O1188" i="1"/>
  <c r="O1189" i="1"/>
  <c r="P1189" i="1" s="1"/>
  <c r="O1190" i="1"/>
  <c r="O1191" i="1"/>
  <c r="O1192" i="1"/>
  <c r="O1193" i="1"/>
  <c r="P1193" i="1" s="1"/>
  <c r="O1194" i="1"/>
  <c r="O1195" i="1"/>
  <c r="O1196" i="1"/>
  <c r="O1197" i="1"/>
  <c r="P1197" i="1" s="1"/>
  <c r="O1198" i="1"/>
  <c r="O1199" i="1"/>
  <c r="O1200" i="1"/>
  <c r="O1201" i="1"/>
  <c r="P1201" i="1" s="1"/>
  <c r="O1202" i="1"/>
  <c r="O1203" i="1"/>
  <c r="O1204" i="1"/>
  <c r="O1205" i="1"/>
  <c r="P1205" i="1" s="1"/>
  <c r="O1206" i="1"/>
  <c r="O1207" i="1"/>
  <c r="O1208" i="1"/>
  <c r="O1209" i="1"/>
  <c r="P1209" i="1" s="1"/>
  <c r="O1210" i="1"/>
  <c r="O1211" i="1"/>
  <c r="O1212" i="1"/>
  <c r="O1213" i="1"/>
  <c r="P1213" i="1" s="1"/>
  <c r="O1214" i="1"/>
  <c r="O1215" i="1"/>
  <c r="O1216" i="1"/>
  <c r="O1217" i="1"/>
  <c r="P1217" i="1" s="1"/>
  <c r="O1218" i="1"/>
  <c r="O1219" i="1"/>
  <c r="O1220" i="1"/>
  <c r="O1221" i="1"/>
  <c r="P1221" i="1" s="1"/>
  <c r="O1222" i="1"/>
  <c r="O1223" i="1"/>
  <c r="O1224" i="1"/>
  <c r="O1225" i="1"/>
  <c r="P1225" i="1" s="1"/>
  <c r="O1226" i="1"/>
  <c r="O1227" i="1"/>
  <c r="O1228" i="1"/>
  <c r="O1229" i="1"/>
  <c r="P1229" i="1" s="1"/>
  <c r="O1230" i="1"/>
  <c r="O1231" i="1"/>
  <c r="O1232" i="1"/>
  <c r="O1233" i="1"/>
  <c r="P1233" i="1" s="1"/>
  <c r="O1234" i="1"/>
  <c r="O1235" i="1"/>
  <c r="O1236" i="1"/>
  <c r="O1237" i="1"/>
  <c r="P1237" i="1" s="1"/>
  <c r="O1238" i="1"/>
  <c r="O1239" i="1"/>
  <c r="O1240" i="1"/>
  <c r="O1241" i="1"/>
  <c r="P1241" i="1" s="1"/>
  <c r="O1242" i="1"/>
  <c r="O1243" i="1"/>
  <c r="O1244" i="1"/>
  <c r="O1245" i="1"/>
  <c r="P1245" i="1" s="1"/>
  <c r="O1246" i="1"/>
  <c r="O1247" i="1"/>
  <c r="O1248" i="1"/>
  <c r="O1249" i="1"/>
  <c r="P1249" i="1" s="1"/>
  <c r="O1250" i="1"/>
  <c r="O1251" i="1"/>
  <c r="O1252" i="1"/>
  <c r="O1253" i="1"/>
  <c r="P1253" i="1" s="1"/>
  <c r="O1254" i="1"/>
  <c r="O1255" i="1"/>
  <c r="O1256" i="1"/>
  <c r="O1257" i="1"/>
  <c r="P1257" i="1" s="1"/>
  <c r="O1258" i="1"/>
  <c r="O1259" i="1"/>
  <c r="O1260" i="1"/>
  <c r="O1261" i="1"/>
  <c r="P1261" i="1" s="1"/>
  <c r="O1262" i="1"/>
  <c r="O1263" i="1"/>
  <c r="O1264" i="1"/>
  <c r="O1265" i="1"/>
  <c r="P1265" i="1" s="1"/>
  <c r="O1266" i="1"/>
  <c r="O1267" i="1"/>
  <c r="O1268" i="1"/>
  <c r="O1269" i="1"/>
  <c r="P1269" i="1" s="1"/>
  <c r="O1270" i="1"/>
  <c r="O1271" i="1"/>
  <c r="O1272" i="1"/>
  <c r="O1273" i="1"/>
  <c r="P1273" i="1" s="1"/>
  <c r="O1274" i="1"/>
  <c r="O1275" i="1"/>
  <c r="O1276" i="1"/>
  <c r="O1277" i="1"/>
  <c r="P1277" i="1" s="1"/>
  <c r="O1278" i="1"/>
  <c r="O1279" i="1"/>
  <c r="O1280" i="1"/>
  <c r="O1281" i="1"/>
  <c r="P1281" i="1" s="1"/>
  <c r="O1282" i="1"/>
  <c r="O1283" i="1"/>
  <c r="O1284" i="1"/>
  <c r="O1285" i="1"/>
  <c r="P1285" i="1" s="1"/>
  <c r="O1286" i="1"/>
  <c r="O1287" i="1"/>
  <c r="O1288" i="1"/>
  <c r="O1289" i="1"/>
  <c r="P1289" i="1" s="1"/>
  <c r="O1290" i="1"/>
  <c r="O1291" i="1"/>
  <c r="O1292" i="1"/>
  <c r="O1293" i="1"/>
  <c r="P1293" i="1" s="1"/>
  <c r="O1294" i="1"/>
  <c r="O1295" i="1"/>
  <c r="O1296" i="1"/>
  <c r="O1297" i="1"/>
  <c r="P1297" i="1" s="1"/>
  <c r="O1298" i="1"/>
  <c r="O1299" i="1"/>
  <c r="O1300" i="1"/>
  <c r="O1301" i="1"/>
  <c r="P1301" i="1" s="1"/>
  <c r="O1302" i="1"/>
  <c r="O1303" i="1"/>
  <c r="O1304" i="1"/>
  <c r="O1305" i="1"/>
  <c r="P1305" i="1" s="1"/>
  <c r="O1306" i="1"/>
  <c r="O1307" i="1"/>
  <c r="O1308" i="1"/>
  <c r="O1309" i="1"/>
  <c r="P1309" i="1" s="1"/>
  <c r="O1310" i="1"/>
  <c r="O1311" i="1"/>
  <c r="O1312" i="1"/>
  <c r="O1313" i="1"/>
  <c r="P1313" i="1" s="1"/>
  <c r="O1314" i="1"/>
  <c r="O1315" i="1"/>
  <c r="O1316" i="1"/>
  <c r="O1317" i="1"/>
  <c r="P1317" i="1" s="1"/>
  <c r="O1318" i="1"/>
  <c r="O1319" i="1"/>
  <c r="O1320" i="1"/>
  <c r="O1321" i="1"/>
  <c r="P1321" i="1" s="1"/>
  <c r="O1322" i="1"/>
  <c r="O1323" i="1"/>
  <c r="O1324" i="1"/>
  <c r="O1325" i="1"/>
  <c r="P1325" i="1" s="1"/>
  <c r="O1326" i="1"/>
  <c r="O1327" i="1"/>
  <c r="O1328" i="1"/>
  <c r="O1329" i="1"/>
  <c r="P1329" i="1" s="1"/>
  <c r="O1330" i="1"/>
  <c r="O1331" i="1"/>
  <c r="O1332" i="1"/>
  <c r="O1333" i="1"/>
  <c r="P1333" i="1" s="1"/>
  <c r="O1334" i="1"/>
  <c r="O1335" i="1"/>
  <c r="O1336" i="1"/>
  <c r="O1337" i="1"/>
  <c r="P1337" i="1" s="1"/>
  <c r="O1338" i="1"/>
  <c r="O1339" i="1"/>
  <c r="O1340" i="1"/>
  <c r="O1341" i="1"/>
  <c r="P1341" i="1" s="1"/>
  <c r="O1342" i="1"/>
  <c r="O1343" i="1"/>
  <c r="O1344" i="1"/>
  <c r="O1345" i="1"/>
  <c r="P1345" i="1" s="1"/>
  <c r="O1346" i="1"/>
  <c r="O1347" i="1"/>
  <c r="O1348" i="1"/>
  <c r="O1349" i="1"/>
  <c r="P1349" i="1" s="1"/>
  <c r="O1350" i="1"/>
  <c r="O1351" i="1"/>
  <c r="O1352" i="1"/>
  <c r="O1353" i="1"/>
  <c r="P1353" i="1" s="1"/>
  <c r="O1354" i="1"/>
  <c r="O1355" i="1"/>
  <c r="O1356" i="1"/>
  <c r="O1357" i="1"/>
  <c r="P1357" i="1" s="1"/>
  <c r="O1358" i="1"/>
  <c r="O1359" i="1"/>
  <c r="O1360" i="1"/>
  <c r="O1361" i="1"/>
  <c r="P1361" i="1" s="1"/>
  <c r="O1362" i="1"/>
  <c r="O1363" i="1"/>
  <c r="O1364" i="1"/>
  <c r="O1365" i="1"/>
  <c r="P1365" i="1" s="1"/>
  <c r="O1366" i="1"/>
  <c r="O1367" i="1"/>
  <c r="O1368" i="1"/>
  <c r="O1369" i="1"/>
  <c r="P1369" i="1" s="1"/>
  <c r="O1370" i="1"/>
  <c r="O1371" i="1"/>
  <c r="O1372" i="1"/>
  <c r="O1373" i="1"/>
  <c r="P1373" i="1" s="1"/>
  <c r="O1374" i="1"/>
  <c r="O1375" i="1"/>
  <c r="O1376" i="1"/>
  <c r="O1377" i="1"/>
  <c r="P1377" i="1" s="1"/>
  <c r="O1378" i="1"/>
  <c r="O1379" i="1"/>
  <c r="O1380" i="1"/>
  <c r="O1381" i="1"/>
  <c r="P1381" i="1" s="1"/>
  <c r="O1382" i="1"/>
  <c r="O1383" i="1"/>
  <c r="O1384" i="1"/>
  <c r="O1385" i="1"/>
  <c r="P1385" i="1" s="1"/>
  <c r="O1386" i="1"/>
  <c r="O1387" i="1"/>
  <c r="O1388" i="1"/>
  <c r="O1389" i="1"/>
  <c r="P1389" i="1" s="1"/>
  <c r="O1390" i="1"/>
  <c r="O1391" i="1"/>
  <c r="O1392" i="1"/>
  <c r="O1393" i="1"/>
  <c r="P1393" i="1" s="1"/>
  <c r="O1394" i="1"/>
  <c r="O1395" i="1"/>
  <c r="O1396" i="1"/>
  <c r="O1397" i="1"/>
  <c r="P1397" i="1" s="1"/>
  <c r="O1398" i="1"/>
  <c r="O1399" i="1"/>
  <c r="O1400" i="1"/>
  <c r="O1401" i="1"/>
  <c r="P1401" i="1" s="1"/>
  <c r="O1402" i="1"/>
  <c r="O1403" i="1"/>
  <c r="O1404" i="1"/>
  <c r="O1405" i="1"/>
  <c r="P1405" i="1" s="1"/>
  <c r="O1406" i="1"/>
  <c r="O1407" i="1"/>
  <c r="O1408" i="1"/>
  <c r="O1409" i="1"/>
  <c r="P1409" i="1" s="1"/>
  <c r="O1410" i="1"/>
  <c r="O1411" i="1"/>
  <c r="O1412" i="1"/>
  <c r="O1413" i="1"/>
  <c r="P1413" i="1" s="1"/>
  <c r="O1414" i="1"/>
  <c r="O1415" i="1"/>
  <c r="O1416" i="1"/>
  <c r="O1417" i="1"/>
  <c r="P1417" i="1" s="1"/>
  <c r="O1418" i="1"/>
  <c r="O1419" i="1"/>
  <c r="O1420" i="1"/>
  <c r="O1421" i="1"/>
  <c r="P1421" i="1" s="1"/>
  <c r="O1422" i="1"/>
  <c r="O1423" i="1"/>
  <c r="O1424" i="1"/>
  <c r="O1425" i="1"/>
  <c r="P1425" i="1" s="1"/>
  <c r="O1426" i="1"/>
  <c r="O1427" i="1"/>
  <c r="O1428" i="1"/>
  <c r="O1429" i="1"/>
  <c r="P1429" i="1" s="1"/>
  <c r="O1430" i="1"/>
  <c r="O1431" i="1"/>
  <c r="O1432" i="1"/>
  <c r="O1433" i="1"/>
  <c r="P1433" i="1" s="1"/>
  <c r="O1434" i="1"/>
  <c r="O1435" i="1"/>
  <c r="O1436" i="1"/>
  <c r="O1437" i="1"/>
  <c r="P1437" i="1" s="1"/>
  <c r="O1438" i="1"/>
  <c r="O1439" i="1"/>
  <c r="O1440" i="1"/>
  <c r="O1441" i="1"/>
  <c r="P1441" i="1" s="1"/>
  <c r="O1442" i="1"/>
  <c r="O1443" i="1"/>
  <c r="O1444" i="1"/>
  <c r="O1445" i="1"/>
  <c r="P1445" i="1" s="1"/>
  <c r="O1446" i="1"/>
  <c r="O1447" i="1"/>
  <c r="O1448" i="1"/>
  <c r="O1449" i="1"/>
  <c r="P1449" i="1" s="1"/>
  <c r="O1450" i="1"/>
  <c r="O1451" i="1"/>
  <c r="O1452" i="1"/>
  <c r="O1453" i="1"/>
  <c r="P1453" i="1" s="1"/>
  <c r="O1454" i="1"/>
  <c r="O1455" i="1"/>
  <c r="O1456" i="1"/>
  <c r="O1457" i="1"/>
  <c r="P1457" i="1" s="1"/>
  <c r="O1458" i="1"/>
  <c r="O1459" i="1"/>
  <c r="O1460" i="1"/>
  <c r="O1461" i="1"/>
  <c r="P1461" i="1" s="1"/>
  <c r="O1462" i="1"/>
  <c r="O1463" i="1"/>
  <c r="O1464" i="1"/>
  <c r="O1465" i="1"/>
  <c r="P1465" i="1" s="1"/>
  <c r="O1466" i="1"/>
  <c r="O1467" i="1"/>
  <c r="O1468" i="1"/>
  <c r="O1469" i="1"/>
  <c r="P1469" i="1" s="1"/>
  <c r="O1470" i="1"/>
  <c r="O1471" i="1"/>
  <c r="O1472" i="1"/>
  <c r="O1473" i="1"/>
  <c r="P1473" i="1" s="1"/>
  <c r="O1474" i="1"/>
  <c r="O1475" i="1"/>
  <c r="O1476" i="1"/>
  <c r="O1477" i="1"/>
  <c r="P1477" i="1" s="1"/>
  <c r="O1478" i="1"/>
  <c r="O1479" i="1"/>
  <c r="O1480" i="1"/>
  <c r="O1481" i="1"/>
  <c r="P1481" i="1" s="1"/>
  <c r="O1482" i="1"/>
  <c r="O1483" i="1"/>
  <c r="O1484" i="1"/>
  <c r="O1485" i="1"/>
  <c r="P1485" i="1" s="1"/>
  <c r="O1486" i="1"/>
  <c r="O1487" i="1"/>
  <c r="O1488" i="1"/>
  <c r="O1489" i="1"/>
  <c r="P1489" i="1" s="1"/>
  <c r="O1490" i="1"/>
  <c r="O1491" i="1"/>
  <c r="O1492" i="1"/>
  <c r="O1493" i="1"/>
  <c r="P1493" i="1" s="1"/>
  <c r="O1494" i="1"/>
  <c r="O1495" i="1"/>
  <c r="O1496" i="1"/>
  <c r="O1497" i="1"/>
  <c r="P1497" i="1" s="1"/>
  <c r="O1498" i="1"/>
  <c r="O1499" i="1"/>
  <c r="O1500" i="1"/>
  <c r="O1501" i="1"/>
  <c r="P1501" i="1" s="1"/>
  <c r="O1502" i="1"/>
  <c r="O1503" i="1"/>
  <c r="O1504" i="1"/>
  <c r="O1505" i="1"/>
  <c r="P1505" i="1" s="1"/>
  <c r="O1506" i="1"/>
  <c r="O1507" i="1"/>
  <c r="O1508" i="1"/>
  <c r="O1509" i="1"/>
  <c r="P1509" i="1" s="1"/>
  <c r="O1510" i="1"/>
  <c r="O1511" i="1"/>
  <c r="O1512" i="1"/>
  <c r="O1513" i="1"/>
  <c r="P1513" i="1" s="1"/>
  <c r="O1514" i="1"/>
  <c r="O1515" i="1"/>
  <c r="O1516" i="1"/>
  <c r="O1517" i="1"/>
  <c r="P1517" i="1" s="1"/>
  <c r="O1518" i="1"/>
  <c r="O1519" i="1"/>
  <c r="O1520" i="1"/>
  <c r="O1521" i="1"/>
  <c r="P1521" i="1" s="1"/>
  <c r="O1522" i="1"/>
  <c r="O1523" i="1"/>
  <c r="O1524" i="1"/>
  <c r="O1525" i="1"/>
  <c r="P1525" i="1" s="1"/>
  <c r="O1526" i="1"/>
  <c r="O1527" i="1"/>
  <c r="O1528" i="1"/>
  <c r="O1529" i="1"/>
  <c r="P1529" i="1" s="1"/>
  <c r="O1530" i="1"/>
  <c r="O1531" i="1"/>
  <c r="O1532" i="1"/>
  <c r="O1533" i="1"/>
  <c r="P1533" i="1" s="1"/>
  <c r="O1534" i="1"/>
  <c r="O1535" i="1"/>
  <c r="O1536" i="1"/>
  <c r="O1537" i="1"/>
  <c r="P1537" i="1" s="1"/>
  <c r="O1538" i="1"/>
  <c r="O1539" i="1"/>
  <c r="O1540" i="1"/>
  <c r="O1541" i="1"/>
  <c r="P1541" i="1" s="1"/>
  <c r="O1542" i="1"/>
  <c r="O1543" i="1"/>
  <c r="O1544" i="1"/>
  <c r="O1545" i="1"/>
  <c r="P1545" i="1" s="1"/>
  <c r="O1546" i="1"/>
  <c r="O1547" i="1"/>
  <c r="O1548" i="1"/>
  <c r="O1549" i="1"/>
  <c r="P1549" i="1" s="1"/>
  <c r="O1550" i="1"/>
  <c r="O1551" i="1"/>
  <c r="O1552" i="1"/>
  <c r="O1553" i="1"/>
  <c r="P1553" i="1" s="1"/>
  <c r="O1554" i="1"/>
  <c r="O1555" i="1"/>
  <c r="O1556" i="1"/>
  <c r="O1557" i="1"/>
  <c r="P1557" i="1" s="1"/>
  <c r="O1558" i="1"/>
  <c r="O1559" i="1"/>
  <c r="O1560" i="1"/>
  <c r="O1561" i="1"/>
  <c r="P1561" i="1" s="1"/>
  <c r="O1562" i="1"/>
  <c r="O1563" i="1"/>
  <c r="O1564" i="1"/>
  <c r="O1565" i="1"/>
  <c r="P1565" i="1" s="1"/>
  <c r="O1566" i="1"/>
  <c r="O1567" i="1"/>
  <c r="O1568" i="1"/>
  <c r="O1569" i="1"/>
  <c r="P1569" i="1" s="1"/>
  <c r="O1570" i="1"/>
  <c r="O1571" i="1"/>
  <c r="O1572" i="1"/>
  <c r="O1573" i="1"/>
  <c r="P1573" i="1" s="1"/>
  <c r="O1574" i="1"/>
  <c r="O1575" i="1"/>
  <c r="O1576" i="1"/>
  <c r="O1577" i="1"/>
  <c r="P1577" i="1" s="1"/>
  <c r="O1578" i="1"/>
  <c r="O1579" i="1"/>
  <c r="O1580" i="1"/>
  <c r="O1581" i="1"/>
  <c r="P1581" i="1" s="1"/>
  <c r="O1582" i="1"/>
  <c r="O1583" i="1"/>
  <c r="O1584" i="1"/>
  <c r="O1585" i="1"/>
  <c r="P1585" i="1" s="1"/>
  <c r="O1586" i="1"/>
  <c r="O1587" i="1"/>
  <c r="O1588" i="1"/>
  <c r="O1589" i="1"/>
  <c r="P1589" i="1" s="1"/>
  <c r="O1590" i="1"/>
  <c r="O1591" i="1"/>
  <c r="O1592" i="1"/>
  <c r="O1593" i="1"/>
  <c r="P1593" i="1" s="1"/>
  <c r="O1594" i="1"/>
  <c r="O1595" i="1"/>
  <c r="O1596" i="1"/>
  <c r="O1597" i="1"/>
  <c r="P1597" i="1" s="1"/>
  <c r="O1598" i="1"/>
  <c r="O1599" i="1"/>
  <c r="O1600" i="1"/>
  <c r="O1601" i="1"/>
  <c r="P1601" i="1" s="1"/>
  <c r="O1602" i="1"/>
  <c r="O1603" i="1"/>
  <c r="O1604" i="1"/>
  <c r="O1605" i="1"/>
  <c r="P1605" i="1" s="1"/>
  <c r="O1606" i="1"/>
  <c r="O1607" i="1"/>
  <c r="O1608" i="1"/>
  <c r="O1609" i="1"/>
  <c r="P1609" i="1" s="1"/>
  <c r="O1610" i="1"/>
  <c r="O1611" i="1"/>
  <c r="O1612" i="1"/>
  <c r="O1613" i="1"/>
  <c r="P1613" i="1" s="1"/>
  <c r="O1614" i="1"/>
  <c r="O1615" i="1"/>
  <c r="O1616" i="1"/>
  <c r="O1617" i="1"/>
  <c r="P1617" i="1" s="1"/>
  <c r="O1618" i="1"/>
  <c r="O1619" i="1"/>
  <c r="O1620" i="1"/>
  <c r="O1621" i="1"/>
  <c r="P1621" i="1" s="1"/>
  <c r="O1622" i="1"/>
  <c r="O1623" i="1"/>
  <c r="O1624" i="1"/>
  <c r="O1625" i="1"/>
  <c r="P1625" i="1" s="1"/>
  <c r="O1626" i="1"/>
  <c r="O1627" i="1"/>
  <c r="O1628" i="1"/>
  <c r="O1629" i="1"/>
  <c r="P1629" i="1" s="1"/>
  <c r="O1630" i="1"/>
  <c r="O1631" i="1"/>
  <c r="O1632" i="1"/>
  <c r="O1633" i="1"/>
  <c r="P1633" i="1" s="1"/>
  <c r="O1634" i="1"/>
  <c r="O1635" i="1"/>
  <c r="O1636" i="1"/>
  <c r="O1637" i="1"/>
  <c r="P1637" i="1" s="1"/>
  <c r="O1638" i="1"/>
  <c r="O1639" i="1"/>
  <c r="O1640" i="1"/>
  <c r="O1641" i="1"/>
  <c r="P1641" i="1" s="1"/>
  <c r="O1642" i="1"/>
  <c r="O1643" i="1"/>
  <c r="O1644" i="1"/>
  <c r="O1645" i="1"/>
  <c r="P1645" i="1" s="1"/>
  <c r="O1646" i="1"/>
  <c r="O1647" i="1"/>
  <c r="O1648" i="1"/>
  <c r="O1649" i="1"/>
  <c r="P1649" i="1" s="1"/>
  <c r="O1650" i="1"/>
  <c r="O1651" i="1"/>
  <c r="O1652" i="1"/>
  <c r="O1653" i="1"/>
  <c r="P1653" i="1" s="1"/>
  <c r="O1654" i="1"/>
  <c r="O1655" i="1"/>
  <c r="O1656" i="1"/>
  <c r="O1657" i="1"/>
  <c r="P1657" i="1" s="1"/>
  <c r="O1658" i="1"/>
  <c r="O1659" i="1"/>
  <c r="O1660" i="1"/>
  <c r="O1661" i="1"/>
  <c r="P1661" i="1" s="1"/>
  <c r="O1662" i="1"/>
  <c r="O1663" i="1"/>
  <c r="O1664" i="1"/>
  <c r="O1665" i="1"/>
  <c r="P1665" i="1" s="1"/>
  <c r="O1666" i="1"/>
  <c r="O1667" i="1"/>
  <c r="O1668" i="1"/>
  <c r="O1669" i="1"/>
  <c r="P1669" i="1" s="1"/>
  <c r="O1670" i="1"/>
  <c r="O1671" i="1"/>
  <c r="O1672" i="1"/>
  <c r="O1673" i="1"/>
  <c r="P1673" i="1" s="1"/>
  <c r="O1674" i="1"/>
  <c r="O1675" i="1"/>
  <c r="O1676" i="1"/>
  <c r="O1677" i="1"/>
  <c r="P1677" i="1" s="1"/>
  <c r="O1678" i="1"/>
  <c r="O1679" i="1"/>
  <c r="O1680" i="1"/>
  <c r="O1681" i="1"/>
  <c r="P1681" i="1" s="1"/>
  <c r="O1682" i="1"/>
  <c r="O1683" i="1"/>
  <c r="O1684" i="1"/>
  <c r="O1685" i="1"/>
  <c r="P1685" i="1" s="1"/>
  <c r="O1686" i="1"/>
  <c r="O1687" i="1"/>
  <c r="O1688" i="1"/>
  <c r="O1689" i="1"/>
  <c r="P1689" i="1" s="1"/>
  <c r="O1690" i="1"/>
  <c r="O1691" i="1"/>
  <c r="O1692" i="1"/>
  <c r="O1693" i="1"/>
  <c r="P1693" i="1" s="1"/>
  <c r="O1694" i="1"/>
  <c r="O1695" i="1"/>
  <c r="O1696" i="1"/>
  <c r="O1697" i="1"/>
  <c r="P1697" i="1" s="1"/>
  <c r="O1698" i="1"/>
  <c r="O1699" i="1"/>
  <c r="O1700" i="1"/>
  <c r="O1701" i="1"/>
  <c r="P1701" i="1" s="1"/>
  <c r="O1702" i="1"/>
  <c r="O1703" i="1"/>
  <c r="O1704" i="1"/>
  <c r="O1705" i="1"/>
  <c r="P1705" i="1" s="1"/>
  <c r="O1706" i="1"/>
  <c r="O1707" i="1"/>
  <c r="O1708" i="1"/>
  <c r="O1709" i="1"/>
  <c r="P1709" i="1" s="1"/>
  <c r="O1710" i="1"/>
  <c r="O1711" i="1"/>
  <c r="O1712" i="1"/>
  <c r="O1713" i="1"/>
  <c r="P1713" i="1" s="1"/>
  <c r="O1714" i="1"/>
  <c r="O1715" i="1"/>
  <c r="O1716" i="1"/>
  <c r="O1717" i="1"/>
  <c r="P1717" i="1" s="1"/>
  <c r="O1718" i="1"/>
  <c r="O1719" i="1"/>
  <c r="O1720" i="1"/>
  <c r="O1721" i="1"/>
  <c r="P1721" i="1" s="1"/>
  <c r="O1722" i="1"/>
  <c r="O1723" i="1"/>
  <c r="O1724" i="1"/>
  <c r="O1725" i="1"/>
  <c r="P1725" i="1" s="1"/>
  <c r="O1726" i="1"/>
  <c r="O1727" i="1"/>
  <c r="O1728" i="1"/>
  <c r="O1729" i="1"/>
  <c r="P1729" i="1" s="1"/>
  <c r="O1730" i="1"/>
  <c r="O1731" i="1"/>
  <c r="O1732" i="1"/>
  <c r="O1733" i="1"/>
  <c r="P1733" i="1" s="1"/>
  <c r="O1734" i="1"/>
  <c r="O1735" i="1"/>
  <c r="O1736" i="1"/>
  <c r="O1737" i="1"/>
  <c r="P1737" i="1" s="1"/>
  <c r="O1738" i="1"/>
  <c r="O1739" i="1"/>
  <c r="O1740" i="1"/>
  <c r="O1741" i="1"/>
  <c r="P1741" i="1" s="1"/>
  <c r="O1742" i="1"/>
  <c r="O1743" i="1"/>
  <c r="O1744" i="1"/>
  <c r="O1745" i="1"/>
  <c r="P1745" i="1" s="1"/>
  <c r="O1746" i="1"/>
  <c r="O1747" i="1"/>
  <c r="O1748" i="1"/>
  <c r="O1749" i="1"/>
  <c r="P1749" i="1" s="1"/>
  <c r="O1750" i="1"/>
  <c r="O1751" i="1"/>
  <c r="O1752" i="1"/>
  <c r="O1753" i="1"/>
  <c r="P1753" i="1" s="1"/>
  <c r="O1754" i="1"/>
  <c r="O1755" i="1"/>
  <c r="O1756" i="1"/>
  <c r="O1757" i="1"/>
  <c r="P1757" i="1" s="1"/>
  <c r="O1758" i="1"/>
  <c r="O1759" i="1"/>
  <c r="O1760" i="1"/>
  <c r="O1761" i="1"/>
  <c r="P1761" i="1" s="1"/>
  <c r="O1762" i="1"/>
  <c r="O1763" i="1"/>
  <c r="O1764" i="1"/>
  <c r="O1765" i="1"/>
  <c r="P1765" i="1" s="1"/>
  <c r="O1766" i="1"/>
  <c r="O1767" i="1"/>
  <c r="O1768" i="1"/>
  <c r="O1769" i="1"/>
  <c r="P1769" i="1" s="1"/>
  <c r="O1770" i="1"/>
  <c r="O1771" i="1"/>
  <c r="O1772" i="1"/>
  <c r="O1773" i="1"/>
  <c r="P1773" i="1" s="1"/>
  <c r="O1774" i="1"/>
  <c r="O1775" i="1"/>
  <c r="O1776" i="1"/>
  <c r="O1777" i="1"/>
  <c r="P1777" i="1" s="1"/>
  <c r="O1778" i="1"/>
  <c r="O1779" i="1"/>
  <c r="O1780" i="1"/>
  <c r="O1781" i="1"/>
  <c r="P1781" i="1" s="1"/>
  <c r="O1782" i="1"/>
  <c r="O1783" i="1"/>
  <c r="O1784" i="1"/>
  <c r="O1785" i="1"/>
  <c r="P1785" i="1" s="1"/>
  <c r="O1786" i="1"/>
  <c r="O1787" i="1"/>
  <c r="O1788" i="1"/>
  <c r="O1789" i="1"/>
  <c r="P1789" i="1" s="1"/>
  <c r="O1790" i="1"/>
  <c r="O1791" i="1"/>
  <c r="O1792" i="1"/>
  <c r="O1793" i="1"/>
  <c r="P1793" i="1" s="1"/>
  <c r="O1794" i="1"/>
  <c r="O1795" i="1"/>
  <c r="O1796" i="1"/>
  <c r="O1797" i="1"/>
  <c r="P1797" i="1" s="1"/>
  <c r="O1798" i="1"/>
  <c r="O1799" i="1"/>
  <c r="O1800" i="1"/>
  <c r="O1801" i="1"/>
  <c r="P1801" i="1" s="1"/>
  <c r="O1802" i="1"/>
  <c r="O1803" i="1"/>
  <c r="O1804" i="1"/>
  <c r="O1805" i="1"/>
  <c r="P1805" i="1" s="1"/>
  <c r="O1806" i="1"/>
  <c r="O1807" i="1"/>
  <c r="O1808" i="1"/>
  <c r="O1809" i="1"/>
  <c r="P1809" i="1" s="1"/>
  <c r="O1810" i="1"/>
  <c r="O1811" i="1"/>
  <c r="O1812" i="1"/>
  <c r="O1813" i="1"/>
  <c r="P1813" i="1" s="1"/>
  <c r="O1814" i="1"/>
  <c r="O1815" i="1"/>
  <c r="O1816" i="1"/>
  <c r="O1817" i="1"/>
  <c r="P1817" i="1" s="1"/>
  <c r="O1818" i="1"/>
  <c r="O1819" i="1"/>
  <c r="O1820" i="1"/>
  <c r="O1821" i="1"/>
  <c r="P1821" i="1" s="1"/>
  <c r="O1822" i="1"/>
  <c r="O1823" i="1"/>
  <c r="O1824" i="1"/>
  <c r="O1825" i="1"/>
  <c r="P1825" i="1" s="1"/>
  <c r="O1826" i="1"/>
  <c r="O1827" i="1"/>
  <c r="O1828" i="1"/>
  <c r="O1829" i="1"/>
  <c r="P1829" i="1" s="1"/>
  <c r="O1830" i="1"/>
  <c r="O1831" i="1"/>
  <c r="O1832" i="1"/>
  <c r="O1833" i="1"/>
  <c r="P1833" i="1" s="1"/>
  <c r="O1834" i="1"/>
  <c r="O1835" i="1"/>
  <c r="O1836" i="1"/>
  <c r="O1837" i="1"/>
  <c r="P1837" i="1" s="1"/>
  <c r="O1838" i="1"/>
  <c r="O1839" i="1"/>
  <c r="O1840" i="1"/>
  <c r="O1841" i="1"/>
  <c r="P1841" i="1" s="1"/>
  <c r="O1842" i="1"/>
  <c r="O1843" i="1"/>
  <c r="O1844" i="1"/>
  <c r="O1845" i="1"/>
  <c r="P1845" i="1" s="1"/>
  <c r="O1846" i="1"/>
  <c r="O1847" i="1"/>
  <c r="O1848" i="1"/>
  <c r="O1849" i="1"/>
  <c r="P1849" i="1" s="1"/>
  <c r="O1850" i="1"/>
  <c r="O1851" i="1"/>
  <c r="O1852" i="1"/>
  <c r="O1853" i="1"/>
  <c r="P1853" i="1" s="1"/>
  <c r="O1854" i="1"/>
  <c r="O1855" i="1"/>
  <c r="O1856" i="1"/>
  <c r="O1857" i="1"/>
  <c r="P1857" i="1" s="1"/>
  <c r="O1858" i="1"/>
  <c r="O1859" i="1"/>
  <c r="O1860" i="1"/>
  <c r="O1861" i="1"/>
  <c r="P1861" i="1" s="1"/>
  <c r="O1862" i="1"/>
  <c r="O1863" i="1"/>
  <c r="O1864" i="1"/>
  <c r="O1865" i="1"/>
  <c r="P1865" i="1" s="1"/>
  <c r="O1866" i="1"/>
  <c r="O1867" i="1"/>
  <c r="O1868" i="1"/>
  <c r="O1869" i="1"/>
  <c r="P1869" i="1" s="1"/>
  <c r="O1870" i="1"/>
  <c r="O1871" i="1"/>
  <c r="O1872" i="1"/>
  <c r="O1873" i="1"/>
  <c r="P1873" i="1" s="1"/>
  <c r="O1874" i="1"/>
  <c r="O1875" i="1"/>
  <c r="O1876" i="1"/>
  <c r="O1877" i="1"/>
  <c r="P1877" i="1" s="1"/>
  <c r="O1878" i="1"/>
  <c r="O1879" i="1"/>
  <c r="O1880" i="1"/>
  <c r="O1881" i="1"/>
  <c r="P1881" i="1" s="1"/>
  <c r="O1882" i="1"/>
  <c r="O1883" i="1"/>
  <c r="O1884" i="1"/>
  <c r="O1885" i="1"/>
  <c r="P1885" i="1" s="1"/>
  <c r="O1886" i="1"/>
  <c r="O1887" i="1"/>
  <c r="O1888" i="1"/>
  <c r="O1889" i="1"/>
  <c r="P1889" i="1" s="1"/>
  <c r="O1890" i="1"/>
  <c r="O1891" i="1"/>
  <c r="O1892" i="1"/>
  <c r="O1893" i="1"/>
  <c r="P1893" i="1" s="1"/>
  <c r="O1894" i="1"/>
  <c r="O1895" i="1"/>
  <c r="O1896" i="1"/>
  <c r="O1897" i="1"/>
  <c r="P1897" i="1" s="1"/>
  <c r="O1898" i="1"/>
  <c r="O1899" i="1"/>
  <c r="O1900" i="1"/>
  <c r="O1901" i="1"/>
  <c r="P1901" i="1" s="1"/>
  <c r="O1902" i="1"/>
  <c r="O1903" i="1"/>
  <c r="O1904" i="1"/>
  <c r="O1905" i="1"/>
  <c r="P1905" i="1" s="1"/>
  <c r="O1906" i="1"/>
  <c r="O1907" i="1"/>
  <c r="O1908" i="1"/>
  <c r="O1909" i="1"/>
  <c r="P1909" i="1" s="1"/>
  <c r="O1910" i="1"/>
  <c r="O1911" i="1"/>
  <c r="O1912" i="1"/>
  <c r="O1913" i="1"/>
  <c r="P1913" i="1" s="1"/>
  <c r="O1914" i="1"/>
  <c r="O1915" i="1"/>
  <c r="O1916" i="1"/>
  <c r="O1917" i="1"/>
  <c r="P1917" i="1" s="1"/>
  <c r="O1918" i="1"/>
  <c r="O1919" i="1"/>
  <c r="O1920" i="1"/>
  <c r="O1921" i="1"/>
  <c r="P1921" i="1" s="1"/>
  <c r="O1922" i="1"/>
  <c r="O1923" i="1"/>
  <c r="O1924" i="1"/>
  <c r="O1925" i="1"/>
  <c r="P1925" i="1" s="1"/>
  <c r="O1926" i="1"/>
  <c r="O1927" i="1"/>
  <c r="O1928" i="1"/>
  <c r="O1929" i="1"/>
  <c r="P1929" i="1" s="1"/>
  <c r="O1930" i="1"/>
  <c r="O1931" i="1"/>
  <c r="O1932" i="1"/>
  <c r="O1933" i="1"/>
  <c r="P1933" i="1" s="1"/>
  <c r="O1934" i="1"/>
  <c r="O1935" i="1"/>
  <c r="O1936" i="1"/>
  <c r="O1937" i="1"/>
  <c r="P1937" i="1" s="1"/>
  <c r="O1938" i="1"/>
  <c r="O1939" i="1"/>
  <c r="O1940" i="1"/>
  <c r="O1941" i="1"/>
  <c r="P1941" i="1" s="1"/>
  <c r="O1942" i="1"/>
  <c r="O1943" i="1"/>
  <c r="O1944" i="1"/>
  <c r="O1945" i="1"/>
  <c r="P1945" i="1" s="1"/>
  <c r="O1946" i="1"/>
  <c r="O1947" i="1"/>
  <c r="O1948" i="1"/>
  <c r="O1949" i="1"/>
  <c r="P1949" i="1" s="1"/>
  <c r="O1950" i="1"/>
  <c r="O1951" i="1"/>
  <c r="O1952" i="1"/>
  <c r="O1953" i="1"/>
  <c r="P1953" i="1" s="1"/>
  <c r="O1954" i="1"/>
  <c r="O1955" i="1"/>
  <c r="O1956" i="1"/>
  <c r="O1957" i="1"/>
  <c r="P1957" i="1" s="1"/>
  <c r="O1958" i="1"/>
  <c r="O1959" i="1"/>
  <c r="O1960" i="1"/>
  <c r="O1961" i="1"/>
  <c r="P1961" i="1" s="1"/>
  <c r="O1962" i="1"/>
  <c r="O1963" i="1"/>
  <c r="O1964" i="1"/>
  <c r="O1965" i="1"/>
  <c r="P1965" i="1" s="1"/>
  <c r="O1966" i="1"/>
  <c r="O1967" i="1"/>
  <c r="O1968" i="1"/>
  <c r="O1969" i="1"/>
  <c r="P1969" i="1" s="1"/>
  <c r="O1970" i="1"/>
  <c r="O1971" i="1"/>
  <c r="O1972" i="1"/>
  <c r="O1973" i="1"/>
  <c r="P1973" i="1" s="1"/>
  <c r="O1974" i="1"/>
  <c r="O1975" i="1"/>
  <c r="O1976" i="1"/>
  <c r="O1977" i="1"/>
  <c r="P1977" i="1" s="1"/>
  <c r="O1978" i="1"/>
  <c r="O1979" i="1"/>
  <c r="O1980" i="1"/>
  <c r="O1981" i="1"/>
  <c r="P1981" i="1" s="1"/>
  <c r="O1982" i="1"/>
  <c r="O1983" i="1"/>
  <c r="O1984" i="1"/>
  <c r="O1985" i="1"/>
  <c r="P1985" i="1" s="1"/>
  <c r="O1986" i="1"/>
  <c r="O1987" i="1"/>
  <c r="O1988" i="1"/>
  <c r="O1989" i="1"/>
  <c r="P1989" i="1" s="1"/>
  <c r="O1990" i="1"/>
  <c r="O1991" i="1"/>
  <c r="O1992" i="1"/>
  <c r="O1993" i="1"/>
  <c r="P1993" i="1" s="1"/>
  <c r="O1994" i="1"/>
  <c r="O1995" i="1"/>
  <c r="O1996" i="1"/>
  <c r="O1997" i="1"/>
  <c r="P1997" i="1" s="1"/>
  <c r="O1998" i="1"/>
  <c r="O1999" i="1"/>
  <c r="O2000" i="1"/>
  <c r="O2001" i="1"/>
  <c r="P2001" i="1" s="1"/>
  <c r="O2002" i="1"/>
  <c r="O2003" i="1"/>
  <c r="O2004" i="1"/>
  <c r="O2005" i="1"/>
  <c r="P2005" i="1" s="1"/>
  <c r="O2006" i="1"/>
  <c r="O2007" i="1"/>
  <c r="O2008" i="1"/>
  <c r="O2009" i="1"/>
  <c r="P2009" i="1" s="1"/>
  <c r="O2010" i="1"/>
  <c r="O2011" i="1"/>
  <c r="O2012" i="1"/>
  <c r="O2013" i="1"/>
  <c r="P2013" i="1" s="1"/>
  <c r="O2014" i="1"/>
  <c r="O2015" i="1"/>
  <c r="O2016" i="1"/>
  <c r="O2017" i="1"/>
  <c r="P2017" i="1" s="1"/>
  <c r="O2018" i="1"/>
  <c r="O2019" i="1"/>
  <c r="O2020" i="1"/>
  <c r="O2021" i="1"/>
  <c r="P2021" i="1" s="1"/>
  <c r="O2022" i="1"/>
  <c r="O2023" i="1"/>
  <c r="O2024" i="1"/>
  <c r="O2025" i="1"/>
  <c r="P2025" i="1" s="1"/>
  <c r="O2026" i="1"/>
  <c r="O2027" i="1"/>
  <c r="O2028" i="1"/>
  <c r="O2029" i="1"/>
  <c r="P2029" i="1" s="1"/>
  <c r="O2030" i="1"/>
  <c r="O2031" i="1"/>
  <c r="O2032" i="1"/>
  <c r="O2033" i="1"/>
  <c r="P2033" i="1" s="1"/>
  <c r="O2034" i="1"/>
  <c r="O2035" i="1"/>
  <c r="O2036" i="1"/>
  <c r="O2037" i="1"/>
  <c r="P2037" i="1" s="1"/>
  <c r="O2038" i="1"/>
  <c r="O2039" i="1"/>
  <c r="O2040" i="1"/>
  <c r="O2041" i="1"/>
  <c r="P2041" i="1" s="1"/>
  <c r="O2042" i="1"/>
  <c r="O2043" i="1"/>
  <c r="O2044" i="1"/>
  <c r="O2045" i="1"/>
  <c r="P2045" i="1" s="1"/>
  <c r="O2046" i="1"/>
  <c r="O2047" i="1"/>
  <c r="O2048" i="1"/>
  <c r="O2049" i="1"/>
  <c r="P2049" i="1" s="1"/>
  <c r="O2050" i="1"/>
  <c r="O2051" i="1"/>
  <c r="O2052" i="1"/>
  <c r="O2053" i="1"/>
  <c r="P2053" i="1" s="1"/>
  <c r="O2054" i="1"/>
  <c r="O2055" i="1"/>
  <c r="O2056" i="1"/>
  <c r="O2057" i="1"/>
  <c r="P2057" i="1" s="1"/>
  <c r="O2058" i="1"/>
  <c r="O2059" i="1"/>
  <c r="O2060" i="1"/>
  <c r="O2061" i="1"/>
  <c r="P2061" i="1" s="1"/>
  <c r="O2062" i="1"/>
  <c r="O2063" i="1"/>
  <c r="O2064" i="1"/>
  <c r="O2065" i="1"/>
  <c r="P2065" i="1" s="1"/>
  <c r="O2066" i="1"/>
  <c r="O2067" i="1"/>
  <c r="O2068" i="1"/>
  <c r="O2069" i="1"/>
  <c r="P2069" i="1" s="1"/>
  <c r="O2070" i="1"/>
  <c r="O2071" i="1"/>
  <c r="O2072" i="1"/>
  <c r="O2073" i="1"/>
  <c r="P2073" i="1" s="1"/>
  <c r="O2074" i="1"/>
  <c r="O2075" i="1"/>
  <c r="O2076" i="1"/>
  <c r="O2077" i="1"/>
  <c r="P2077" i="1" s="1"/>
  <c r="O2078" i="1"/>
  <c r="O2079" i="1"/>
  <c r="O2080" i="1"/>
  <c r="O2081" i="1"/>
  <c r="P2081" i="1" s="1"/>
  <c r="O2082" i="1"/>
  <c r="O2083" i="1"/>
  <c r="O2084" i="1"/>
  <c r="O2085" i="1"/>
  <c r="P2085" i="1" s="1"/>
  <c r="O2086" i="1"/>
  <c r="O2087" i="1"/>
  <c r="O2088" i="1"/>
  <c r="O2089" i="1"/>
  <c r="P2089" i="1" s="1"/>
  <c r="O2090" i="1"/>
  <c r="O2091" i="1"/>
  <c r="O2092" i="1"/>
  <c r="O2093" i="1"/>
  <c r="P2093" i="1" s="1"/>
  <c r="O2094" i="1"/>
  <c r="O2095" i="1"/>
  <c r="O2096" i="1"/>
  <c r="O2097" i="1"/>
  <c r="P2097" i="1" s="1"/>
  <c r="O2098" i="1"/>
  <c r="O2099" i="1"/>
  <c r="O2100" i="1"/>
  <c r="O2101" i="1"/>
  <c r="P2101" i="1" s="1"/>
  <c r="O2102" i="1"/>
  <c r="O2103" i="1"/>
  <c r="O2104" i="1"/>
  <c r="O2105" i="1"/>
  <c r="P2105" i="1" s="1"/>
  <c r="O2106" i="1"/>
  <c r="O2107" i="1"/>
  <c r="O2108" i="1"/>
  <c r="O2109" i="1"/>
  <c r="P2109" i="1" s="1"/>
  <c r="O2110" i="1"/>
  <c r="O2111" i="1"/>
  <c r="O2112" i="1"/>
  <c r="O2113" i="1"/>
  <c r="P2113" i="1" s="1"/>
  <c r="O2114" i="1"/>
  <c r="O2115" i="1"/>
  <c r="O2116" i="1"/>
  <c r="O2117" i="1"/>
  <c r="P2117" i="1" s="1"/>
  <c r="O2118" i="1"/>
  <c r="O2119" i="1"/>
  <c r="O2120" i="1"/>
  <c r="O2121" i="1"/>
  <c r="P2121" i="1" s="1"/>
  <c r="O2122" i="1"/>
  <c r="O2123" i="1"/>
  <c r="O2124" i="1"/>
  <c r="O2125" i="1"/>
  <c r="P2125" i="1" s="1"/>
  <c r="O2126" i="1"/>
  <c r="O2127" i="1"/>
  <c r="O2128" i="1"/>
  <c r="O2129" i="1"/>
  <c r="P2129" i="1" s="1"/>
  <c r="O2130" i="1"/>
  <c r="O2131" i="1"/>
  <c r="O2132" i="1"/>
  <c r="O2133" i="1"/>
  <c r="P2133" i="1" s="1"/>
  <c r="O2134" i="1"/>
  <c r="O2135" i="1"/>
  <c r="O2136" i="1"/>
  <c r="O2137" i="1"/>
  <c r="P2137" i="1" s="1"/>
  <c r="O2138" i="1"/>
  <c r="O2139" i="1"/>
  <c r="O2140" i="1"/>
  <c r="O2141" i="1"/>
  <c r="P2141" i="1" s="1"/>
  <c r="O2142" i="1"/>
  <c r="O2143" i="1"/>
  <c r="O2144" i="1"/>
  <c r="O2145" i="1"/>
  <c r="P2145" i="1" s="1"/>
  <c r="O2146" i="1"/>
  <c r="O2147" i="1"/>
  <c r="O2148" i="1"/>
  <c r="O2149" i="1"/>
  <c r="P2149" i="1" s="1"/>
  <c r="O2150" i="1"/>
  <c r="O2151" i="1"/>
  <c r="O2152" i="1"/>
  <c r="O2153" i="1"/>
  <c r="P2153" i="1" s="1"/>
  <c r="O2154" i="1"/>
  <c r="O2155" i="1"/>
  <c r="O2156" i="1"/>
  <c r="O2157" i="1"/>
  <c r="P2157" i="1" s="1"/>
  <c r="O2158" i="1"/>
  <c r="O2159" i="1"/>
  <c r="O2160" i="1"/>
  <c r="O2161" i="1"/>
  <c r="P2161" i="1" s="1"/>
  <c r="O2162" i="1"/>
  <c r="O2163" i="1"/>
  <c r="O2164" i="1"/>
  <c r="O2165" i="1"/>
  <c r="P2165" i="1" s="1"/>
  <c r="O2166" i="1"/>
  <c r="O2167" i="1"/>
  <c r="O2168" i="1"/>
  <c r="O2169" i="1"/>
  <c r="P2169" i="1" s="1"/>
  <c r="O2170" i="1"/>
  <c r="O2171" i="1"/>
  <c r="O2172" i="1"/>
  <c r="O2173" i="1"/>
  <c r="P2173" i="1" s="1"/>
  <c r="O2174" i="1"/>
  <c r="O2175" i="1"/>
  <c r="O2176" i="1"/>
  <c r="O2177" i="1"/>
  <c r="P2177" i="1" s="1"/>
  <c r="O2178" i="1"/>
  <c r="O2179" i="1"/>
  <c r="O2180" i="1"/>
  <c r="O2181" i="1"/>
  <c r="P2181" i="1" s="1"/>
  <c r="O2182" i="1"/>
  <c r="O2183" i="1"/>
  <c r="O2184" i="1"/>
  <c r="O2185" i="1"/>
  <c r="P2185" i="1" s="1"/>
  <c r="O2186" i="1"/>
  <c r="O2187" i="1"/>
  <c r="O2188" i="1"/>
  <c r="O2189" i="1"/>
  <c r="P2189" i="1" s="1"/>
  <c r="O2190" i="1"/>
  <c r="O2191" i="1"/>
  <c r="O2192" i="1"/>
  <c r="O2193" i="1"/>
  <c r="P2193" i="1" s="1"/>
  <c r="O2194" i="1"/>
  <c r="O2195" i="1"/>
  <c r="O2196" i="1"/>
  <c r="O2197" i="1"/>
  <c r="P2197" i="1" s="1"/>
  <c r="O2198" i="1"/>
  <c r="O2199" i="1"/>
  <c r="O2200" i="1"/>
  <c r="O2201" i="1"/>
  <c r="P2201" i="1" s="1"/>
  <c r="O2202" i="1"/>
  <c r="O2203" i="1"/>
  <c r="O2204" i="1"/>
  <c r="O2205" i="1"/>
  <c r="P2205" i="1" s="1"/>
  <c r="O2206" i="1"/>
  <c r="O2207" i="1"/>
  <c r="O2208" i="1"/>
  <c r="O2209" i="1"/>
  <c r="P2209" i="1" s="1"/>
  <c r="O2210" i="1"/>
  <c r="O2211" i="1"/>
  <c r="O2212" i="1"/>
  <c r="O2213" i="1"/>
  <c r="P2213" i="1" s="1"/>
  <c r="O2214" i="1"/>
  <c r="O2215" i="1"/>
  <c r="O2216" i="1"/>
  <c r="O2217" i="1"/>
  <c r="P2217" i="1" s="1"/>
  <c r="O2218" i="1"/>
  <c r="O2219" i="1"/>
  <c r="O2220" i="1"/>
  <c r="O2221" i="1"/>
  <c r="P2221" i="1" s="1"/>
  <c r="O2222" i="1"/>
  <c r="O2223" i="1"/>
  <c r="O2224" i="1"/>
  <c r="O2225" i="1"/>
  <c r="P2225" i="1" s="1"/>
  <c r="O2226" i="1"/>
  <c r="O2227" i="1"/>
  <c r="O2228" i="1"/>
  <c r="O2229" i="1"/>
  <c r="P2229" i="1" s="1"/>
  <c r="O2230" i="1"/>
  <c r="O2231" i="1"/>
  <c r="O2232" i="1"/>
  <c r="O2233" i="1"/>
  <c r="P2233" i="1" s="1"/>
  <c r="O2234" i="1"/>
  <c r="O2235" i="1"/>
  <c r="O2236" i="1"/>
  <c r="O2237" i="1"/>
  <c r="P2237" i="1" s="1"/>
  <c r="O2238" i="1"/>
  <c r="O2239" i="1"/>
  <c r="O2240" i="1"/>
  <c r="O2241" i="1"/>
  <c r="P2241" i="1" s="1"/>
  <c r="O2242" i="1"/>
  <c r="O2243" i="1"/>
  <c r="O2244" i="1"/>
  <c r="O2245" i="1"/>
  <c r="P2245" i="1" s="1"/>
  <c r="O2246" i="1"/>
  <c r="O2247" i="1"/>
  <c r="O2248" i="1"/>
  <c r="O2249" i="1"/>
  <c r="P2249" i="1" s="1"/>
  <c r="O2250" i="1"/>
  <c r="O2251" i="1"/>
  <c r="O2252" i="1"/>
  <c r="O2253" i="1"/>
  <c r="P2253" i="1" s="1"/>
  <c r="O2254" i="1"/>
  <c r="O2255" i="1"/>
  <c r="O2256" i="1"/>
  <c r="O2257" i="1"/>
  <c r="P2257" i="1" s="1"/>
  <c r="O2258" i="1"/>
  <c r="O2259" i="1"/>
  <c r="O2260" i="1"/>
  <c r="O2261" i="1"/>
  <c r="P2261" i="1" s="1"/>
  <c r="O2262" i="1"/>
  <c r="O2263" i="1"/>
  <c r="O2264" i="1"/>
  <c r="O2265" i="1"/>
  <c r="P2265" i="1" s="1"/>
  <c r="O2266" i="1"/>
  <c r="O2267" i="1"/>
  <c r="O2268" i="1"/>
  <c r="O2269" i="1"/>
  <c r="P2269" i="1" s="1"/>
  <c r="O2270" i="1"/>
  <c r="O2271" i="1"/>
  <c r="O2272" i="1"/>
  <c r="O2273" i="1"/>
  <c r="P2273" i="1" s="1"/>
  <c r="O2274" i="1"/>
  <c r="O2275" i="1"/>
  <c r="O2276" i="1"/>
  <c r="O2277" i="1"/>
  <c r="P2277" i="1" s="1"/>
  <c r="O2278" i="1"/>
  <c r="O2279" i="1"/>
  <c r="O2280" i="1"/>
  <c r="O2281" i="1"/>
  <c r="P2281" i="1" s="1"/>
  <c r="O2282" i="1"/>
  <c r="O2283" i="1"/>
  <c r="O2284" i="1"/>
  <c r="O2285" i="1"/>
  <c r="P2285" i="1" s="1"/>
  <c r="O2286" i="1"/>
  <c r="O2287" i="1"/>
  <c r="O2288" i="1"/>
  <c r="O2289" i="1"/>
  <c r="P2289" i="1" s="1"/>
  <c r="O2290" i="1"/>
  <c r="O2291" i="1"/>
  <c r="O2292" i="1"/>
  <c r="O2293" i="1"/>
  <c r="P2293" i="1" s="1"/>
  <c r="O2294" i="1"/>
  <c r="O2295" i="1"/>
  <c r="O2296" i="1"/>
  <c r="O2297" i="1"/>
  <c r="P2297" i="1" s="1"/>
  <c r="O2298" i="1"/>
  <c r="O2299" i="1"/>
  <c r="O2300" i="1"/>
  <c r="O2301" i="1"/>
  <c r="P2301" i="1" s="1"/>
  <c r="O2302" i="1"/>
  <c r="O2303" i="1"/>
  <c r="O2304" i="1"/>
  <c r="O2305" i="1"/>
  <c r="P2305" i="1" s="1"/>
  <c r="O2306" i="1"/>
  <c r="O2307" i="1"/>
  <c r="O2308" i="1"/>
  <c r="O2309" i="1"/>
  <c r="P2309" i="1" s="1"/>
  <c r="O2310" i="1"/>
  <c r="O2311" i="1"/>
  <c r="O2312" i="1"/>
  <c r="O2313" i="1"/>
  <c r="P2313" i="1" s="1"/>
  <c r="O2314" i="1"/>
  <c r="O2315" i="1"/>
  <c r="O2316" i="1"/>
  <c r="O2317" i="1"/>
  <c r="P2317" i="1" s="1"/>
  <c r="O2318" i="1"/>
  <c r="O2319" i="1"/>
  <c r="O2320" i="1"/>
  <c r="O2321" i="1"/>
  <c r="P2321" i="1" s="1"/>
  <c r="O2322" i="1"/>
  <c r="O2323" i="1"/>
  <c r="O2324" i="1"/>
  <c r="O2325" i="1"/>
  <c r="P2325" i="1" s="1"/>
  <c r="O2326" i="1"/>
  <c r="O2327" i="1"/>
  <c r="O2328" i="1"/>
  <c r="O2329" i="1"/>
  <c r="P2329" i="1" s="1"/>
  <c r="O2330" i="1"/>
  <c r="O2331" i="1"/>
  <c r="O2332" i="1"/>
  <c r="O2333" i="1"/>
  <c r="P2333" i="1" s="1"/>
  <c r="O2334" i="1"/>
  <c r="O2335" i="1"/>
  <c r="O2336" i="1"/>
  <c r="O2337" i="1"/>
  <c r="P2337" i="1" s="1"/>
  <c r="O2338" i="1"/>
  <c r="O2339" i="1"/>
  <c r="O2340" i="1"/>
  <c r="O2341" i="1"/>
  <c r="P2341" i="1" s="1"/>
  <c r="O2342" i="1"/>
  <c r="O2343" i="1"/>
  <c r="O2344" i="1"/>
  <c r="O2345" i="1"/>
  <c r="P2345" i="1" s="1"/>
  <c r="O2346" i="1"/>
  <c r="O2347" i="1"/>
  <c r="O2348" i="1"/>
  <c r="O2349" i="1"/>
  <c r="P2349" i="1" s="1"/>
  <c r="O2350" i="1"/>
  <c r="O2351" i="1"/>
  <c r="O2352" i="1"/>
  <c r="O2353" i="1"/>
  <c r="P2353" i="1" s="1"/>
  <c r="O2354" i="1"/>
  <c r="O2355" i="1"/>
  <c r="O2356" i="1"/>
  <c r="O2357" i="1"/>
  <c r="P2357" i="1" s="1"/>
  <c r="O2358" i="1"/>
  <c r="O2359" i="1"/>
  <c r="O2360" i="1"/>
  <c r="O2361" i="1"/>
  <c r="P2361" i="1" s="1"/>
  <c r="O2362" i="1"/>
  <c r="O2363" i="1"/>
  <c r="O2364" i="1"/>
  <c r="O2365" i="1"/>
  <c r="P2365" i="1" s="1"/>
  <c r="O2366" i="1"/>
  <c r="O2367" i="1"/>
  <c r="O2368" i="1"/>
  <c r="O2369" i="1"/>
  <c r="P2369" i="1" s="1"/>
  <c r="O2370" i="1"/>
  <c r="O2371" i="1"/>
  <c r="O2372" i="1"/>
  <c r="O2373" i="1"/>
  <c r="P2373" i="1" s="1"/>
  <c r="O2374" i="1"/>
  <c r="O2375" i="1"/>
  <c r="O2376" i="1"/>
  <c r="O2377" i="1"/>
  <c r="P2377" i="1" s="1"/>
  <c r="O2378" i="1"/>
  <c r="O2379" i="1"/>
  <c r="O2380" i="1"/>
  <c r="O2381" i="1"/>
  <c r="P2381" i="1" s="1"/>
  <c r="O2382" i="1"/>
  <c r="O2383" i="1"/>
  <c r="O2384" i="1"/>
  <c r="O2385" i="1"/>
  <c r="P2385" i="1" s="1"/>
  <c r="O2386" i="1"/>
  <c r="O2387" i="1"/>
  <c r="O2388" i="1"/>
  <c r="O2389" i="1"/>
  <c r="P2389" i="1" s="1"/>
  <c r="O2390" i="1"/>
  <c r="O2391" i="1"/>
  <c r="O2392" i="1"/>
  <c r="O2393" i="1"/>
  <c r="P2393" i="1" s="1"/>
  <c r="O2394" i="1"/>
  <c r="O2395" i="1"/>
  <c r="O2396" i="1"/>
  <c r="O2397" i="1"/>
  <c r="P2397" i="1" s="1"/>
  <c r="O2398" i="1"/>
  <c r="O2399" i="1"/>
  <c r="O2400" i="1"/>
  <c r="O2401" i="1"/>
  <c r="P2401" i="1" s="1"/>
  <c r="O2402" i="1"/>
  <c r="O2403" i="1"/>
  <c r="O2404" i="1"/>
  <c r="O2405" i="1"/>
  <c r="P2405" i="1" s="1"/>
  <c r="O2406" i="1"/>
  <c r="O2407" i="1"/>
  <c r="O2408" i="1"/>
  <c r="O2409" i="1"/>
  <c r="P2409" i="1" s="1"/>
  <c r="O2410" i="1"/>
  <c r="O2411" i="1"/>
  <c r="O2412" i="1"/>
  <c r="O2413" i="1"/>
  <c r="P2413" i="1" s="1"/>
  <c r="O2414" i="1"/>
  <c r="O2415" i="1"/>
  <c r="O2416" i="1"/>
  <c r="O2417" i="1"/>
  <c r="P2417" i="1" s="1"/>
  <c r="O2418" i="1"/>
  <c r="O2419" i="1"/>
  <c r="O2420" i="1"/>
  <c r="O2421" i="1"/>
  <c r="P2421" i="1" s="1"/>
  <c r="O2422" i="1"/>
  <c r="O2423" i="1"/>
  <c r="O2424" i="1"/>
  <c r="O2425" i="1"/>
  <c r="P2425" i="1" s="1"/>
  <c r="O2426" i="1"/>
  <c r="O2427" i="1"/>
  <c r="O2428" i="1"/>
  <c r="O2429" i="1"/>
  <c r="P2429" i="1" s="1"/>
  <c r="O2430" i="1"/>
  <c r="O2431" i="1"/>
  <c r="O2432" i="1"/>
  <c r="O2433" i="1"/>
  <c r="P2433" i="1" s="1"/>
  <c r="O2434" i="1"/>
  <c r="O2435" i="1"/>
  <c r="O2436" i="1"/>
  <c r="O2437" i="1"/>
  <c r="P2437" i="1" s="1"/>
  <c r="O2438" i="1"/>
  <c r="O2439" i="1"/>
  <c r="O2440" i="1"/>
  <c r="O2441" i="1"/>
  <c r="P2441" i="1" s="1"/>
  <c r="O2442" i="1"/>
  <c r="O2443" i="1"/>
  <c r="O2444" i="1"/>
  <c r="O2445" i="1"/>
  <c r="P2445" i="1" s="1"/>
  <c r="O2446" i="1"/>
  <c r="O2447" i="1"/>
  <c r="O2448" i="1"/>
  <c r="O2449" i="1"/>
  <c r="P2449" i="1" s="1"/>
  <c r="O2450" i="1"/>
  <c r="O2451" i="1"/>
  <c r="O2452" i="1"/>
  <c r="O2453" i="1"/>
  <c r="P2453" i="1" s="1"/>
  <c r="O2454" i="1"/>
  <c r="O2455" i="1"/>
  <c r="O2456" i="1"/>
  <c r="O2457" i="1"/>
  <c r="P2457" i="1" s="1"/>
  <c r="O2458" i="1"/>
  <c r="O2459" i="1"/>
  <c r="O2460" i="1"/>
  <c r="O2461" i="1"/>
  <c r="P2461" i="1" s="1"/>
  <c r="O2462" i="1"/>
  <c r="O2463" i="1"/>
  <c r="O2464" i="1"/>
  <c r="O2465" i="1"/>
  <c r="P2465" i="1" s="1"/>
  <c r="O2466" i="1"/>
  <c r="O2467" i="1"/>
  <c r="O2468" i="1"/>
  <c r="O2469" i="1"/>
  <c r="P2469" i="1" s="1"/>
  <c r="O2470" i="1"/>
  <c r="O2471" i="1"/>
  <c r="O2472" i="1"/>
  <c r="O2473" i="1"/>
  <c r="P2473" i="1" s="1"/>
  <c r="O2474" i="1"/>
  <c r="O2475" i="1"/>
  <c r="O2476" i="1"/>
  <c r="O2477" i="1"/>
  <c r="P2477" i="1" s="1"/>
  <c r="O2478" i="1"/>
  <c r="O2479" i="1"/>
  <c r="O2480" i="1"/>
  <c r="O2481" i="1"/>
  <c r="P2481" i="1" s="1"/>
  <c r="O2482" i="1"/>
  <c r="O2483" i="1"/>
  <c r="O2484" i="1"/>
  <c r="O2485" i="1"/>
  <c r="P2485" i="1" s="1"/>
  <c r="O2486" i="1"/>
  <c r="O2487" i="1"/>
  <c r="O2488" i="1"/>
  <c r="O2489" i="1"/>
  <c r="P2489" i="1" s="1"/>
  <c r="O2490" i="1"/>
  <c r="O2491" i="1"/>
  <c r="O2492" i="1"/>
  <c r="O2493" i="1"/>
  <c r="P2493" i="1" s="1"/>
  <c r="O2494" i="1"/>
  <c r="O2495" i="1"/>
  <c r="O2496" i="1"/>
  <c r="O2497" i="1"/>
  <c r="P2497" i="1" s="1"/>
  <c r="O2498" i="1"/>
  <c r="O2499" i="1"/>
  <c r="O2500" i="1"/>
  <c r="O2501" i="1"/>
  <c r="P2501" i="1" s="1"/>
  <c r="O2502" i="1"/>
  <c r="O2503" i="1"/>
  <c r="O2504" i="1"/>
  <c r="O2505" i="1"/>
  <c r="P2505" i="1" s="1"/>
  <c r="O2506" i="1"/>
  <c r="O2507" i="1"/>
  <c r="O2508" i="1"/>
  <c r="O2509" i="1"/>
  <c r="P2509" i="1" s="1"/>
  <c r="O2510" i="1"/>
  <c r="O2511" i="1"/>
  <c r="O2512" i="1"/>
  <c r="O2513" i="1"/>
  <c r="P2513" i="1" s="1"/>
  <c r="O2514" i="1"/>
  <c r="O2515" i="1"/>
  <c r="O2516" i="1"/>
  <c r="O2517" i="1"/>
  <c r="P2517" i="1" s="1"/>
  <c r="O2518" i="1"/>
  <c r="O2519" i="1"/>
  <c r="O2520" i="1"/>
  <c r="O2521" i="1"/>
  <c r="P2521" i="1" s="1"/>
  <c r="O2522" i="1"/>
  <c r="O2523" i="1"/>
  <c r="O2524" i="1"/>
  <c r="O2525" i="1"/>
  <c r="P2525" i="1" s="1"/>
  <c r="O2526" i="1"/>
  <c r="O2527" i="1"/>
  <c r="O2528" i="1"/>
  <c r="O2529" i="1"/>
  <c r="P2529" i="1" s="1"/>
  <c r="O2530" i="1"/>
  <c r="O2531" i="1"/>
  <c r="O2532" i="1"/>
  <c r="O2533" i="1"/>
  <c r="P2533" i="1" s="1"/>
  <c r="O2534" i="1"/>
  <c r="O2535" i="1"/>
  <c r="O2536" i="1"/>
  <c r="O2537" i="1"/>
  <c r="P2537" i="1" s="1"/>
  <c r="O2538" i="1"/>
  <c r="O2539" i="1"/>
  <c r="O2540" i="1"/>
  <c r="O2541" i="1"/>
  <c r="P2541" i="1" s="1"/>
  <c r="O2542" i="1"/>
  <c r="O2543" i="1"/>
  <c r="O2544" i="1"/>
  <c r="O2545" i="1"/>
  <c r="P2545" i="1" s="1"/>
  <c r="O2546" i="1"/>
  <c r="O2547" i="1"/>
  <c r="O2548" i="1"/>
  <c r="O2549" i="1"/>
  <c r="P2549" i="1" s="1"/>
  <c r="O2550" i="1"/>
  <c r="O2551" i="1"/>
  <c r="O2552" i="1"/>
  <c r="O2553" i="1"/>
  <c r="P2553" i="1" s="1"/>
  <c r="O2554" i="1"/>
  <c r="O2555" i="1"/>
  <c r="O2556" i="1"/>
  <c r="O2557" i="1"/>
  <c r="P2557" i="1" s="1"/>
  <c r="O2558" i="1"/>
  <c r="O2559" i="1"/>
  <c r="O2560" i="1"/>
  <c r="O2561" i="1"/>
  <c r="P2561" i="1" s="1"/>
  <c r="O2562" i="1"/>
  <c r="O2563" i="1"/>
  <c r="O2564" i="1"/>
  <c r="O2565" i="1"/>
  <c r="P2565" i="1" s="1"/>
  <c r="O2566" i="1"/>
  <c r="O2567" i="1"/>
  <c r="O2568" i="1"/>
  <c r="O2569" i="1"/>
  <c r="P2569" i="1" s="1"/>
  <c r="O2570" i="1"/>
  <c r="O2571" i="1"/>
  <c r="O2572" i="1"/>
  <c r="O2573" i="1"/>
  <c r="P2573" i="1" s="1"/>
  <c r="O2574" i="1"/>
  <c r="O2575" i="1"/>
  <c r="O2576" i="1"/>
  <c r="O2577" i="1"/>
  <c r="P2577" i="1" s="1"/>
  <c r="O2578" i="1"/>
  <c r="O2579" i="1"/>
  <c r="O2580" i="1"/>
  <c r="O2581" i="1"/>
  <c r="P2581" i="1" s="1"/>
  <c r="O2582" i="1"/>
  <c r="O2583" i="1"/>
  <c r="O2584" i="1"/>
  <c r="O2585" i="1"/>
  <c r="P2585" i="1" s="1"/>
  <c r="O2586" i="1"/>
  <c r="O2587" i="1"/>
  <c r="O2588" i="1"/>
  <c r="O2589" i="1"/>
  <c r="P2589" i="1" s="1"/>
  <c r="O2590" i="1"/>
  <c r="O2591" i="1"/>
  <c r="O2592" i="1"/>
  <c r="O2593" i="1"/>
  <c r="P2593" i="1" s="1"/>
  <c r="O2594" i="1"/>
  <c r="O2595" i="1"/>
  <c r="O2596" i="1"/>
  <c r="O2597" i="1"/>
  <c r="P2597" i="1" s="1"/>
  <c r="O2598" i="1"/>
  <c r="O2599" i="1"/>
  <c r="O2600" i="1"/>
  <c r="O2601" i="1"/>
  <c r="P2601" i="1" s="1"/>
  <c r="O2602" i="1"/>
  <c r="O2603" i="1"/>
  <c r="O2604" i="1"/>
  <c r="O2605" i="1"/>
  <c r="P2605" i="1" s="1"/>
  <c r="O2606" i="1"/>
  <c r="O2607" i="1"/>
  <c r="O2608" i="1"/>
  <c r="O2609" i="1"/>
  <c r="P2609" i="1" s="1"/>
  <c r="O2610" i="1"/>
  <c r="O2611" i="1"/>
  <c r="O2612" i="1"/>
  <c r="O2613" i="1"/>
  <c r="P2613" i="1" s="1"/>
  <c r="O2614" i="1"/>
  <c r="O2615" i="1"/>
  <c r="O2616" i="1"/>
  <c r="O2617" i="1"/>
  <c r="P2617" i="1" s="1"/>
  <c r="O2618" i="1"/>
  <c r="O2619" i="1"/>
  <c r="O2620" i="1"/>
  <c r="O2621" i="1"/>
  <c r="P2621" i="1" s="1"/>
  <c r="O2622" i="1"/>
  <c r="O2623" i="1"/>
  <c r="O2624" i="1"/>
  <c r="O2625" i="1"/>
  <c r="P2625" i="1" s="1"/>
  <c r="O2626" i="1"/>
  <c r="O2627" i="1"/>
  <c r="O2628" i="1"/>
  <c r="O2629" i="1"/>
  <c r="P2629" i="1" s="1"/>
  <c r="O2630" i="1"/>
  <c r="O2631" i="1"/>
  <c r="O2632" i="1"/>
  <c r="O2633" i="1"/>
  <c r="P2633" i="1" s="1"/>
  <c r="O2634" i="1"/>
  <c r="O2635" i="1"/>
  <c r="O2636" i="1"/>
  <c r="O2637" i="1"/>
  <c r="P2637" i="1" s="1"/>
  <c r="O2638" i="1"/>
  <c r="O2639" i="1"/>
  <c r="O2640" i="1"/>
  <c r="O2641" i="1"/>
  <c r="P2641" i="1" s="1"/>
  <c r="O2642" i="1"/>
  <c r="O2643" i="1"/>
  <c r="O2644" i="1"/>
  <c r="O2645" i="1"/>
  <c r="P2645" i="1" s="1"/>
  <c r="O2646" i="1"/>
  <c r="O2647" i="1"/>
  <c r="O2648" i="1"/>
  <c r="O2649" i="1"/>
  <c r="P2649" i="1" s="1"/>
  <c r="O2650" i="1"/>
  <c r="O2651" i="1"/>
  <c r="O2652" i="1"/>
  <c r="O2653" i="1"/>
  <c r="P2653" i="1" s="1"/>
  <c r="O2654" i="1"/>
  <c r="O2655" i="1"/>
  <c r="O2656" i="1"/>
  <c r="O2657" i="1"/>
  <c r="P2657" i="1" s="1"/>
  <c r="O2658" i="1"/>
  <c r="O2659" i="1"/>
  <c r="O2660" i="1"/>
  <c r="O2661" i="1"/>
  <c r="P2661" i="1" s="1"/>
  <c r="O2662" i="1"/>
  <c r="O2663" i="1"/>
  <c r="O2664" i="1"/>
  <c r="O2665" i="1"/>
  <c r="P2665" i="1" s="1"/>
  <c r="O2666" i="1"/>
  <c r="O2667" i="1"/>
  <c r="O2668" i="1"/>
  <c r="O2669" i="1"/>
  <c r="P2669" i="1" s="1"/>
  <c r="O2670" i="1"/>
  <c r="O2671" i="1"/>
  <c r="O2672" i="1"/>
  <c r="O2673" i="1"/>
  <c r="P2673" i="1" s="1"/>
  <c r="O2674" i="1"/>
  <c r="O2675" i="1"/>
  <c r="O2676" i="1"/>
  <c r="O2677" i="1"/>
  <c r="P2677" i="1" s="1"/>
  <c r="O2678" i="1"/>
  <c r="O2679" i="1"/>
  <c r="O2680" i="1"/>
  <c r="O2681" i="1"/>
  <c r="P2681" i="1" s="1"/>
  <c r="O2682" i="1"/>
  <c r="O2683" i="1"/>
  <c r="O2684" i="1"/>
  <c r="O2685" i="1"/>
  <c r="P2685" i="1" s="1"/>
  <c r="O2686" i="1"/>
  <c r="O2687" i="1"/>
  <c r="O2688" i="1"/>
  <c r="O2689" i="1"/>
  <c r="P2689" i="1" s="1"/>
  <c r="O2690" i="1"/>
  <c r="O2691" i="1"/>
  <c r="O2692" i="1"/>
  <c r="O2693" i="1"/>
  <c r="P2693" i="1" s="1"/>
  <c r="O2694" i="1"/>
  <c r="O2695" i="1"/>
  <c r="O2696" i="1"/>
  <c r="O2697" i="1"/>
  <c r="P2697" i="1" s="1"/>
  <c r="O2698" i="1"/>
  <c r="O2699" i="1"/>
  <c r="O2700" i="1"/>
  <c r="O2701" i="1"/>
  <c r="P2701" i="1" s="1"/>
  <c r="O2702" i="1"/>
  <c r="O2703" i="1"/>
  <c r="O2704" i="1"/>
  <c r="O2705" i="1"/>
  <c r="P2705" i="1" s="1"/>
  <c r="O2706" i="1"/>
  <c r="O2707" i="1"/>
  <c r="O2708" i="1"/>
  <c r="O2709" i="1"/>
  <c r="P2709" i="1" s="1"/>
  <c r="O2710" i="1"/>
  <c r="O2711" i="1"/>
  <c r="O2712" i="1"/>
  <c r="O2713" i="1"/>
  <c r="P2713" i="1" s="1"/>
  <c r="O2714" i="1"/>
  <c r="O2715" i="1"/>
  <c r="O2716" i="1"/>
  <c r="O2717" i="1"/>
  <c r="P2717" i="1" s="1"/>
  <c r="O2718" i="1"/>
  <c r="O2719" i="1"/>
  <c r="O2720" i="1"/>
  <c r="O2721" i="1"/>
  <c r="P2721" i="1" s="1"/>
  <c r="O2722" i="1"/>
  <c r="O2723" i="1"/>
  <c r="O2724" i="1"/>
  <c r="O2725" i="1"/>
  <c r="P2725" i="1" s="1"/>
  <c r="O2726" i="1"/>
  <c r="O2727" i="1"/>
  <c r="O2728" i="1"/>
  <c r="O2729" i="1"/>
  <c r="P2729" i="1" s="1"/>
  <c r="O2730" i="1"/>
  <c r="O2731" i="1"/>
  <c r="O2732" i="1"/>
  <c r="O2733" i="1"/>
  <c r="P2733" i="1" s="1"/>
  <c r="O2734" i="1"/>
  <c r="O2735" i="1"/>
  <c r="O2736" i="1"/>
  <c r="O2737" i="1"/>
  <c r="P2737" i="1" s="1"/>
  <c r="O2738" i="1"/>
  <c r="O2739" i="1"/>
  <c r="O2740" i="1"/>
  <c r="O2741" i="1"/>
  <c r="P2741" i="1" s="1"/>
  <c r="O2742" i="1"/>
  <c r="O2743" i="1"/>
  <c r="O2744" i="1"/>
  <c r="O2745" i="1"/>
  <c r="P2745" i="1" s="1"/>
  <c r="O2746" i="1"/>
  <c r="O2747" i="1"/>
  <c r="O2748" i="1"/>
  <c r="O2749" i="1"/>
  <c r="P2749" i="1" s="1"/>
  <c r="O2750" i="1"/>
  <c r="O2751" i="1"/>
  <c r="O2752" i="1"/>
  <c r="O2753" i="1"/>
  <c r="P2753" i="1" s="1"/>
  <c r="O2754" i="1"/>
  <c r="O2755" i="1"/>
  <c r="O2756" i="1"/>
  <c r="O2757" i="1"/>
  <c r="P2757" i="1" s="1"/>
  <c r="O2758" i="1"/>
  <c r="O2759" i="1"/>
  <c r="O2760" i="1"/>
  <c r="O2761" i="1"/>
  <c r="P2761" i="1" s="1"/>
  <c r="O2762" i="1"/>
  <c r="O2763" i="1"/>
  <c r="O2764" i="1"/>
  <c r="O2765" i="1"/>
  <c r="P2765" i="1" s="1"/>
  <c r="O2766" i="1"/>
  <c r="O2767" i="1"/>
  <c r="O2768" i="1"/>
  <c r="O2769" i="1"/>
  <c r="P2769" i="1" s="1"/>
  <c r="O2770" i="1"/>
  <c r="O2771" i="1"/>
  <c r="O2772" i="1"/>
  <c r="O2773" i="1"/>
  <c r="P2773" i="1" s="1"/>
  <c r="O2774" i="1"/>
  <c r="O2775" i="1"/>
  <c r="O2776" i="1"/>
  <c r="O2777" i="1"/>
  <c r="P2777" i="1" s="1"/>
  <c r="O2778" i="1"/>
  <c r="O2779" i="1"/>
  <c r="O2780" i="1"/>
  <c r="O2781" i="1"/>
  <c r="P2781" i="1" s="1"/>
  <c r="O2782" i="1"/>
  <c r="O2783" i="1"/>
  <c r="O2784" i="1"/>
  <c r="O2785" i="1"/>
  <c r="P2785" i="1" s="1"/>
  <c r="O2786" i="1"/>
  <c r="O2787" i="1"/>
  <c r="O2788" i="1"/>
  <c r="O2789" i="1"/>
  <c r="P2789" i="1" s="1"/>
  <c r="O2790" i="1"/>
  <c r="O2791" i="1"/>
  <c r="O2792" i="1"/>
  <c r="O2793" i="1"/>
  <c r="P2793" i="1" s="1"/>
  <c r="O2794" i="1"/>
  <c r="O2795" i="1"/>
  <c r="O2796" i="1"/>
  <c r="O2797" i="1"/>
  <c r="P2797" i="1" s="1"/>
  <c r="O2798" i="1"/>
  <c r="O2799" i="1"/>
  <c r="O2800" i="1"/>
  <c r="O2801" i="1"/>
  <c r="P2801" i="1" s="1"/>
  <c r="O2802" i="1"/>
  <c r="O2803" i="1"/>
  <c r="O2804" i="1"/>
  <c r="O2805" i="1"/>
  <c r="P2805" i="1" s="1"/>
  <c r="O2806" i="1"/>
  <c r="O2807" i="1"/>
  <c r="O2808" i="1"/>
  <c r="O2809" i="1"/>
  <c r="P2809" i="1" s="1"/>
  <c r="O2810" i="1"/>
  <c r="O2811" i="1"/>
  <c r="O2812" i="1"/>
  <c r="O2813" i="1"/>
  <c r="P2813" i="1" s="1"/>
  <c r="O2814" i="1"/>
  <c r="O2815" i="1"/>
  <c r="O2816" i="1"/>
  <c r="O2817" i="1"/>
  <c r="P2817" i="1" s="1"/>
  <c r="O2818" i="1"/>
  <c r="O2819" i="1"/>
  <c r="O2820" i="1"/>
  <c r="O2821" i="1"/>
  <c r="P2821" i="1" s="1"/>
  <c r="O2822" i="1"/>
  <c r="O2823" i="1"/>
  <c r="O2824" i="1"/>
  <c r="O2825" i="1"/>
  <c r="P2825" i="1" s="1"/>
  <c r="O2826" i="1"/>
  <c r="O2827" i="1"/>
  <c r="O2828" i="1"/>
  <c r="O2829" i="1"/>
  <c r="P2829" i="1" s="1"/>
  <c r="O2830" i="1"/>
  <c r="O2831" i="1"/>
  <c r="O2832" i="1"/>
  <c r="O2833" i="1"/>
  <c r="P2833" i="1" s="1"/>
  <c r="O2834" i="1"/>
  <c r="O2835" i="1"/>
  <c r="O2836" i="1"/>
  <c r="O2837" i="1"/>
  <c r="P2837" i="1" s="1"/>
  <c r="O2838" i="1"/>
  <c r="O2839" i="1"/>
  <c r="O2840" i="1"/>
  <c r="O2841" i="1"/>
  <c r="P2841" i="1" s="1"/>
  <c r="O2842" i="1"/>
  <c r="O2843" i="1"/>
  <c r="O2844" i="1"/>
  <c r="O2845" i="1"/>
  <c r="P2845" i="1" s="1"/>
  <c r="O2846" i="1"/>
  <c r="O2847" i="1"/>
  <c r="O2848" i="1"/>
  <c r="O2849" i="1"/>
  <c r="P2849" i="1" s="1"/>
  <c r="O2850" i="1"/>
  <c r="O2851" i="1"/>
  <c r="O2852" i="1"/>
  <c r="O2853" i="1"/>
  <c r="P2853" i="1" s="1"/>
  <c r="O2854" i="1"/>
  <c r="O2855" i="1"/>
  <c r="O2856" i="1"/>
  <c r="O2857" i="1"/>
  <c r="P2857" i="1" s="1"/>
  <c r="O2858" i="1"/>
  <c r="O2859" i="1"/>
  <c r="O2860" i="1"/>
  <c r="O2861" i="1"/>
  <c r="P2861" i="1" s="1"/>
  <c r="O2862" i="1"/>
  <c r="O2863" i="1"/>
  <c r="O2864" i="1"/>
  <c r="O2865" i="1"/>
  <c r="P2865" i="1" s="1"/>
  <c r="O2866" i="1"/>
  <c r="O2867" i="1"/>
  <c r="O2868" i="1"/>
  <c r="O2869" i="1"/>
  <c r="P2869" i="1" s="1"/>
  <c r="O2870" i="1"/>
  <c r="O2871" i="1"/>
  <c r="O2872" i="1"/>
  <c r="O2873" i="1"/>
  <c r="P2873" i="1" s="1"/>
  <c r="O2874" i="1"/>
  <c r="O2875" i="1"/>
  <c r="O2876" i="1"/>
  <c r="O2877" i="1"/>
  <c r="P2877" i="1" s="1"/>
  <c r="O2878" i="1"/>
  <c r="O2879" i="1"/>
  <c r="O2880" i="1"/>
  <c r="O2881" i="1"/>
  <c r="P2881" i="1" s="1"/>
  <c r="O2882" i="1"/>
  <c r="O2883" i="1"/>
  <c r="O2884" i="1"/>
  <c r="O2885" i="1"/>
  <c r="P2885" i="1" s="1"/>
  <c r="O2886" i="1"/>
  <c r="O2887" i="1"/>
  <c r="O2888" i="1"/>
  <c r="O2889" i="1"/>
  <c r="P2889" i="1" s="1"/>
  <c r="O2890" i="1"/>
  <c r="O2891" i="1"/>
  <c r="O2892" i="1"/>
  <c r="O2893" i="1"/>
  <c r="P2893" i="1" s="1"/>
  <c r="O2894" i="1"/>
  <c r="O2895" i="1"/>
  <c r="O2896" i="1"/>
  <c r="O2897" i="1"/>
  <c r="P2897" i="1" s="1"/>
  <c r="O2898" i="1"/>
  <c r="O2899" i="1"/>
  <c r="O2900" i="1"/>
  <c r="O2901" i="1"/>
  <c r="P2901" i="1" s="1"/>
  <c r="O2902" i="1"/>
  <c r="O2903" i="1"/>
  <c r="O2904" i="1"/>
  <c r="O2905" i="1"/>
  <c r="P2905" i="1" s="1"/>
  <c r="O2906" i="1"/>
  <c r="O2907" i="1"/>
  <c r="O2908" i="1"/>
  <c r="O2909" i="1"/>
  <c r="P2909" i="1" s="1"/>
  <c r="O2910" i="1"/>
  <c r="O2911" i="1"/>
  <c r="O2912" i="1"/>
  <c r="O2913" i="1"/>
  <c r="P2913" i="1" s="1"/>
  <c r="O2914" i="1"/>
  <c r="O2915" i="1"/>
  <c r="O2916" i="1"/>
  <c r="O2917" i="1"/>
  <c r="P2917" i="1" s="1"/>
  <c r="O2918" i="1"/>
  <c r="O2919" i="1"/>
  <c r="O2920" i="1"/>
  <c r="O2921" i="1"/>
  <c r="P2921" i="1" s="1"/>
  <c r="O2922" i="1"/>
  <c r="O2923" i="1"/>
  <c r="O2924" i="1"/>
  <c r="O2925" i="1"/>
  <c r="P2925" i="1" s="1"/>
  <c r="O2926" i="1"/>
  <c r="O2927" i="1"/>
  <c r="O2928" i="1"/>
  <c r="O2929" i="1"/>
  <c r="P2929" i="1" s="1"/>
  <c r="O2930" i="1"/>
  <c r="O2931" i="1"/>
  <c r="O2932" i="1"/>
  <c r="O2933" i="1"/>
  <c r="P2933" i="1" s="1"/>
  <c r="O2934" i="1"/>
  <c r="O2935" i="1"/>
  <c r="O2936" i="1"/>
  <c r="O2937" i="1"/>
  <c r="P2937" i="1" s="1"/>
  <c r="O2938" i="1"/>
  <c r="O2939" i="1"/>
  <c r="O2940" i="1"/>
  <c r="O2941" i="1"/>
  <c r="P2941" i="1" s="1"/>
  <c r="O2942" i="1"/>
  <c r="O2943" i="1"/>
  <c r="O2944" i="1"/>
  <c r="O2945" i="1"/>
  <c r="P2945" i="1" s="1"/>
  <c r="O2946" i="1"/>
  <c r="O2947" i="1"/>
  <c r="O2948" i="1"/>
  <c r="O2949" i="1"/>
  <c r="P2949" i="1" s="1"/>
  <c r="O2950" i="1"/>
  <c r="O2951" i="1"/>
  <c r="O2952" i="1"/>
  <c r="O2953" i="1"/>
  <c r="P2953" i="1" s="1"/>
  <c r="O2954" i="1"/>
  <c r="O2955" i="1"/>
  <c r="O2956" i="1"/>
  <c r="O2957" i="1"/>
  <c r="P2957" i="1" s="1"/>
  <c r="O2958" i="1"/>
  <c r="O2959" i="1"/>
  <c r="O2960" i="1"/>
  <c r="O2961" i="1"/>
  <c r="P2961" i="1" s="1"/>
  <c r="O2962" i="1"/>
  <c r="O2963" i="1"/>
  <c r="O2964" i="1"/>
  <c r="O2965" i="1"/>
  <c r="P2965" i="1" s="1"/>
  <c r="O2966" i="1"/>
  <c r="O2967" i="1"/>
  <c r="O2968" i="1"/>
  <c r="O2969" i="1"/>
  <c r="P2969" i="1" s="1"/>
  <c r="O2970" i="1"/>
  <c r="O2971" i="1"/>
  <c r="O2972" i="1"/>
  <c r="O2973" i="1"/>
  <c r="P2973" i="1" s="1"/>
  <c r="O2974" i="1"/>
  <c r="O2975" i="1"/>
  <c r="O2976" i="1"/>
  <c r="O2977" i="1"/>
  <c r="P2977" i="1" s="1"/>
  <c r="O2978" i="1"/>
  <c r="O2979" i="1"/>
  <c r="O2980" i="1"/>
  <c r="O2981" i="1"/>
  <c r="P2981" i="1" s="1"/>
  <c r="O2982" i="1"/>
  <c r="O2983" i="1"/>
  <c r="O2984" i="1"/>
  <c r="O2985" i="1"/>
  <c r="P2985" i="1" s="1"/>
  <c r="O2986" i="1"/>
  <c r="O2987" i="1"/>
  <c r="O2988" i="1"/>
  <c r="O2989" i="1"/>
  <c r="P2989" i="1" s="1"/>
  <c r="O2990" i="1"/>
  <c r="O2991" i="1"/>
  <c r="O2992" i="1"/>
  <c r="O2993" i="1"/>
  <c r="P2993" i="1" s="1"/>
  <c r="O2994" i="1"/>
  <c r="O2995" i="1"/>
  <c r="O2996" i="1"/>
  <c r="O2997" i="1"/>
  <c r="P2997" i="1" s="1"/>
  <c r="O2998" i="1"/>
  <c r="O2999" i="1"/>
  <c r="O3000" i="1"/>
  <c r="O3001" i="1"/>
  <c r="P3001" i="1" s="1"/>
  <c r="O3002" i="1"/>
  <c r="O3003" i="1"/>
  <c r="O3004" i="1"/>
  <c r="O3005" i="1"/>
  <c r="P3005" i="1" s="1"/>
  <c r="O3006" i="1"/>
  <c r="O3007" i="1"/>
  <c r="O3008" i="1"/>
  <c r="O3009" i="1"/>
  <c r="P3009" i="1" s="1"/>
  <c r="O3010" i="1"/>
  <c r="O3011" i="1"/>
  <c r="O3012" i="1"/>
  <c r="O3013" i="1"/>
  <c r="P3013" i="1" s="1"/>
  <c r="O3014" i="1"/>
  <c r="O3015" i="1"/>
  <c r="O3016" i="1"/>
  <c r="O3017" i="1"/>
  <c r="P3017" i="1" s="1"/>
  <c r="O3018" i="1"/>
  <c r="O3019" i="1"/>
  <c r="O3020" i="1"/>
  <c r="O3021" i="1"/>
  <c r="P3021" i="1" s="1"/>
  <c r="O3022" i="1"/>
  <c r="O3023" i="1"/>
  <c r="O3024" i="1"/>
  <c r="O3025" i="1"/>
  <c r="P3025" i="1" s="1"/>
  <c r="O3026" i="1"/>
  <c r="O3027" i="1"/>
  <c r="O3028" i="1"/>
  <c r="O3029" i="1"/>
  <c r="P3029" i="1" s="1"/>
  <c r="O3030" i="1"/>
  <c r="O3031" i="1"/>
  <c r="O3032" i="1"/>
  <c r="O3033" i="1"/>
  <c r="P3033" i="1" s="1"/>
  <c r="O3034" i="1"/>
  <c r="O3035" i="1"/>
  <c r="O3036" i="1"/>
  <c r="O3037" i="1"/>
  <c r="P3037" i="1" s="1"/>
  <c r="O3038" i="1"/>
  <c r="O3039" i="1"/>
  <c r="O3040" i="1"/>
  <c r="O3041" i="1"/>
  <c r="P3041" i="1" s="1"/>
  <c r="O3042" i="1"/>
  <c r="O3043" i="1"/>
  <c r="O3044" i="1"/>
  <c r="O3045" i="1"/>
  <c r="P3045" i="1" s="1"/>
  <c r="O3046" i="1"/>
  <c r="O3047" i="1"/>
  <c r="O3048" i="1"/>
  <c r="O3049" i="1"/>
  <c r="P3049" i="1" s="1"/>
  <c r="O3050" i="1"/>
  <c r="O3051" i="1"/>
  <c r="O3052" i="1"/>
  <c r="O3053" i="1"/>
  <c r="P3053" i="1" s="1"/>
  <c r="O3054" i="1"/>
  <c r="O3055" i="1"/>
  <c r="O3056" i="1"/>
  <c r="O3057" i="1"/>
  <c r="P3057" i="1" s="1"/>
  <c r="O3058" i="1"/>
  <c r="O3059" i="1"/>
  <c r="O3060" i="1"/>
  <c r="O3061" i="1"/>
  <c r="P3061" i="1" s="1"/>
  <c r="O3062" i="1"/>
  <c r="O3063" i="1"/>
  <c r="O3064" i="1"/>
  <c r="O3065" i="1"/>
  <c r="P3065" i="1" s="1"/>
  <c r="O3066" i="1"/>
  <c r="O3067" i="1"/>
  <c r="O3068" i="1"/>
  <c r="O3069" i="1"/>
  <c r="P3069" i="1" s="1"/>
  <c r="O3070" i="1"/>
  <c r="O3071" i="1"/>
  <c r="O3072" i="1"/>
  <c r="O3073" i="1"/>
  <c r="P3073" i="1" s="1"/>
  <c r="O3074" i="1"/>
  <c r="O3075" i="1"/>
  <c r="O3076" i="1"/>
  <c r="O3077" i="1"/>
  <c r="P3077" i="1" s="1"/>
  <c r="O3078" i="1"/>
  <c r="O3079" i="1"/>
  <c r="O3080" i="1"/>
  <c r="O3081" i="1"/>
  <c r="P3081" i="1" s="1"/>
  <c r="O3082" i="1"/>
  <c r="O3083" i="1"/>
  <c r="O3084" i="1"/>
  <c r="O3085" i="1"/>
  <c r="P3085" i="1" s="1"/>
  <c r="O3086" i="1"/>
  <c r="O3087" i="1"/>
  <c r="O3088" i="1"/>
  <c r="O3089" i="1"/>
  <c r="P3089" i="1" s="1"/>
  <c r="O3090" i="1"/>
  <c r="O3091" i="1"/>
  <c r="O3092" i="1"/>
  <c r="O3093" i="1"/>
  <c r="P3093" i="1" s="1"/>
  <c r="O3094" i="1"/>
  <c r="O3095" i="1"/>
  <c r="O3096" i="1"/>
  <c r="P3096" i="1" s="1"/>
  <c r="O3097" i="1"/>
  <c r="P3097" i="1" s="1"/>
  <c r="O3098" i="1"/>
  <c r="O3099" i="1"/>
  <c r="O3100" i="1"/>
  <c r="O3101" i="1"/>
  <c r="P3101" i="1" s="1"/>
  <c r="O3102" i="1"/>
  <c r="O3103" i="1"/>
  <c r="O3104" i="1"/>
  <c r="O3105" i="1"/>
  <c r="P3105" i="1" s="1"/>
  <c r="O3106" i="1"/>
  <c r="O3107" i="1"/>
  <c r="O3108" i="1"/>
  <c r="O3109" i="1"/>
  <c r="P3109" i="1" s="1"/>
  <c r="O3110" i="1"/>
  <c r="O3111" i="1"/>
  <c r="O3112" i="1"/>
  <c r="P3112" i="1" s="1"/>
  <c r="O3113" i="1"/>
  <c r="P3113" i="1" s="1"/>
  <c r="O3114" i="1"/>
  <c r="O3115" i="1"/>
  <c r="O3116" i="1"/>
  <c r="O3117" i="1"/>
  <c r="P3117" i="1" s="1"/>
  <c r="O3118" i="1"/>
  <c r="O3119" i="1"/>
  <c r="O3120" i="1"/>
  <c r="O3121" i="1"/>
  <c r="P3121" i="1" s="1"/>
  <c r="O3122" i="1"/>
  <c r="O3123" i="1"/>
  <c r="O3124" i="1"/>
  <c r="O3125" i="1"/>
  <c r="P3125" i="1" s="1"/>
  <c r="O3126" i="1"/>
  <c r="O3127" i="1"/>
  <c r="O3128" i="1"/>
  <c r="P3128" i="1" s="1"/>
  <c r="O3129" i="1"/>
  <c r="P3129" i="1" s="1"/>
  <c r="O3130" i="1"/>
  <c r="O3131" i="1"/>
  <c r="O3132" i="1"/>
  <c r="O3133" i="1"/>
  <c r="P3133" i="1" s="1"/>
  <c r="O3134" i="1"/>
  <c r="O3135" i="1"/>
  <c r="O3136" i="1"/>
  <c r="O3137" i="1"/>
  <c r="P3137" i="1" s="1"/>
  <c r="O3138" i="1"/>
  <c r="O3139" i="1"/>
  <c r="O3140" i="1"/>
  <c r="O3141" i="1"/>
  <c r="P3141" i="1" s="1"/>
  <c r="O3142" i="1"/>
  <c r="O3143" i="1"/>
  <c r="O3144" i="1"/>
  <c r="P3144" i="1" s="1"/>
  <c r="O3145" i="1"/>
  <c r="P3145" i="1" s="1"/>
  <c r="O3146" i="1"/>
  <c r="O3147" i="1"/>
  <c r="O3148" i="1"/>
  <c r="O3149" i="1"/>
  <c r="P3149" i="1" s="1"/>
  <c r="O3150" i="1"/>
  <c r="O3151" i="1"/>
  <c r="O3152" i="1"/>
  <c r="O3153" i="1"/>
  <c r="P3153" i="1" s="1"/>
  <c r="O3154" i="1"/>
  <c r="O3155" i="1"/>
  <c r="O3156" i="1"/>
  <c r="O3157" i="1"/>
  <c r="P3157" i="1" s="1"/>
  <c r="O3158" i="1"/>
  <c r="O3159" i="1"/>
  <c r="O3160" i="1"/>
  <c r="P3160" i="1" s="1"/>
  <c r="O3161" i="1"/>
  <c r="P3161" i="1" s="1"/>
  <c r="O3162" i="1"/>
  <c r="O3163" i="1"/>
  <c r="O3164" i="1"/>
  <c r="O3165" i="1"/>
  <c r="P3165" i="1" s="1"/>
  <c r="O3166" i="1"/>
  <c r="O3167" i="1"/>
  <c r="O3168" i="1"/>
  <c r="O3169" i="1"/>
  <c r="P3169" i="1" s="1"/>
  <c r="O3170" i="1"/>
  <c r="O3171" i="1"/>
  <c r="O3172" i="1"/>
  <c r="O3173" i="1"/>
  <c r="P3173" i="1" s="1"/>
  <c r="O3174" i="1"/>
  <c r="O3175" i="1"/>
  <c r="O3176" i="1"/>
  <c r="P3176" i="1" s="1"/>
  <c r="O3177" i="1"/>
  <c r="P3177" i="1" s="1"/>
  <c r="O3178" i="1"/>
  <c r="O3179" i="1"/>
  <c r="O3180" i="1"/>
  <c r="O3181" i="1"/>
  <c r="P3181" i="1" s="1"/>
  <c r="O3182" i="1"/>
  <c r="O3183" i="1"/>
  <c r="O3184" i="1"/>
  <c r="O3185" i="1"/>
  <c r="P3185" i="1" s="1"/>
  <c r="O3186" i="1"/>
  <c r="O3187" i="1"/>
  <c r="O3188" i="1"/>
  <c r="O3189" i="1"/>
  <c r="P3189" i="1" s="1"/>
  <c r="O3190" i="1"/>
  <c r="O3191" i="1"/>
  <c r="O3192" i="1"/>
  <c r="P3192" i="1" s="1"/>
  <c r="O3193" i="1"/>
  <c r="P3193" i="1" s="1"/>
  <c r="O3194" i="1"/>
  <c r="O3195" i="1"/>
  <c r="O3196" i="1"/>
  <c r="O3197" i="1"/>
  <c r="P3197" i="1" s="1"/>
  <c r="O3198" i="1"/>
  <c r="O3199" i="1"/>
  <c r="O3200" i="1"/>
  <c r="O3201" i="1"/>
  <c r="P3201" i="1" s="1"/>
  <c r="O3202" i="1"/>
  <c r="O3203" i="1"/>
  <c r="O3204" i="1"/>
  <c r="O3205" i="1"/>
  <c r="P3205" i="1" s="1"/>
  <c r="O3206" i="1"/>
  <c r="O3207" i="1"/>
  <c r="O3208" i="1"/>
  <c r="P3208" i="1" s="1"/>
  <c r="O3209" i="1"/>
  <c r="P3209" i="1" s="1"/>
  <c r="O3210" i="1"/>
  <c r="O3211" i="1"/>
  <c r="O3212" i="1"/>
  <c r="O3213" i="1"/>
  <c r="P3213" i="1" s="1"/>
  <c r="O3214" i="1"/>
  <c r="O3215" i="1"/>
  <c r="O3216" i="1"/>
  <c r="O3217" i="1"/>
  <c r="P3217" i="1" s="1"/>
  <c r="O3218" i="1"/>
  <c r="O3219" i="1"/>
  <c r="O3220" i="1"/>
  <c r="O3221" i="1"/>
  <c r="P3221" i="1" s="1"/>
  <c r="O3222" i="1"/>
  <c r="O3223" i="1"/>
  <c r="O3224" i="1"/>
  <c r="P3224" i="1" s="1"/>
  <c r="O3225" i="1"/>
  <c r="P3225" i="1" s="1"/>
  <c r="O3226" i="1"/>
  <c r="O3227" i="1"/>
  <c r="O3228" i="1"/>
  <c r="P3228" i="1" s="1"/>
  <c r="O3229" i="1"/>
  <c r="P3229" i="1" s="1"/>
  <c r="O3230" i="1"/>
  <c r="O3231" i="1"/>
  <c r="O3232" i="1"/>
  <c r="O3233" i="1"/>
  <c r="P3233" i="1" s="1"/>
  <c r="O3234" i="1"/>
  <c r="O3235" i="1"/>
  <c r="O3236" i="1"/>
  <c r="O3237" i="1"/>
  <c r="P3237" i="1" s="1"/>
  <c r="O3238" i="1"/>
  <c r="O3239" i="1"/>
  <c r="O3240" i="1"/>
  <c r="P3240" i="1" s="1"/>
  <c r="O3241" i="1"/>
  <c r="P3241" i="1" s="1"/>
  <c r="O3242" i="1"/>
  <c r="O3243" i="1"/>
  <c r="O3244" i="1"/>
  <c r="P3244" i="1" s="1"/>
  <c r="O3245" i="1"/>
  <c r="P3245" i="1" s="1"/>
  <c r="O3246" i="1"/>
  <c r="O3247" i="1"/>
  <c r="O3248" i="1"/>
  <c r="O3249" i="1"/>
  <c r="P3249" i="1" s="1"/>
  <c r="O3250" i="1"/>
  <c r="O3251" i="1"/>
  <c r="O3252" i="1"/>
  <c r="O3253" i="1"/>
  <c r="P3253" i="1" s="1"/>
  <c r="O3254" i="1"/>
  <c r="O3255" i="1"/>
  <c r="O3256" i="1"/>
  <c r="P3256" i="1" s="1"/>
  <c r="O3257" i="1"/>
  <c r="P3257" i="1" s="1"/>
  <c r="O3258" i="1"/>
  <c r="O3259" i="1"/>
  <c r="O3260" i="1"/>
  <c r="P3260" i="1" s="1"/>
  <c r="O3261" i="1"/>
  <c r="P3261" i="1" s="1"/>
  <c r="O3262" i="1"/>
  <c r="O3263" i="1"/>
  <c r="O3264" i="1"/>
  <c r="O3265" i="1"/>
  <c r="P3265" i="1" s="1"/>
  <c r="O3266" i="1"/>
  <c r="O3267" i="1"/>
  <c r="O3268" i="1"/>
  <c r="O3269" i="1"/>
  <c r="P3269" i="1" s="1"/>
  <c r="O3270" i="1"/>
  <c r="O3271" i="1"/>
  <c r="O3272" i="1"/>
  <c r="P3272" i="1" s="1"/>
  <c r="O3273" i="1"/>
  <c r="P3273" i="1" s="1"/>
  <c r="O3274" i="1"/>
  <c r="O3275" i="1"/>
  <c r="O3276" i="1"/>
  <c r="P3276" i="1" s="1"/>
  <c r="O3277" i="1"/>
  <c r="P3277" i="1" s="1"/>
  <c r="O3278" i="1"/>
  <c r="O3279" i="1"/>
  <c r="O3280" i="1"/>
  <c r="O3281" i="1"/>
  <c r="P3281" i="1" s="1"/>
  <c r="O3282" i="1"/>
  <c r="O3283" i="1"/>
  <c r="O3284" i="1"/>
  <c r="O3285" i="1"/>
  <c r="P3285" i="1" s="1"/>
  <c r="O3286" i="1"/>
  <c r="O3287" i="1"/>
  <c r="O3288" i="1"/>
  <c r="P3288" i="1" s="1"/>
  <c r="O3289" i="1"/>
  <c r="P3289" i="1" s="1"/>
  <c r="O3290" i="1"/>
  <c r="O3291" i="1"/>
  <c r="O3292" i="1"/>
  <c r="P3292" i="1" s="1"/>
  <c r="O3293" i="1"/>
  <c r="P3293" i="1" s="1"/>
  <c r="O3294" i="1"/>
  <c r="O3295" i="1"/>
  <c r="O3296" i="1"/>
  <c r="O3297" i="1"/>
  <c r="P3297" i="1" s="1"/>
  <c r="O3298" i="1"/>
  <c r="O3299" i="1"/>
  <c r="O3300" i="1"/>
  <c r="O3301" i="1"/>
  <c r="P3301" i="1" s="1"/>
  <c r="O3302" i="1"/>
  <c r="O3303" i="1"/>
  <c r="O3304" i="1"/>
  <c r="P3304" i="1" s="1"/>
  <c r="O3305" i="1"/>
  <c r="P3305" i="1" s="1"/>
  <c r="O3306" i="1"/>
  <c r="O3307" i="1"/>
  <c r="O3308" i="1"/>
  <c r="P3308" i="1" s="1"/>
  <c r="O3309" i="1"/>
  <c r="P3309" i="1" s="1"/>
  <c r="O3310" i="1"/>
  <c r="O3311" i="1"/>
  <c r="O3312" i="1"/>
  <c r="O3313" i="1"/>
  <c r="P3313" i="1" s="1"/>
  <c r="O3314" i="1"/>
  <c r="O3315" i="1"/>
  <c r="O3316" i="1"/>
  <c r="O3317" i="1"/>
  <c r="P3317" i="1" s="1"/>
  <c r="O3318" i="1"/>
  <c r="O3319" i="1"/>
  <c r="O3320" i="1"/>
  <c r="P3320" i="1" s="1"/>
  <c r="O3321" i="1"/>
  <c r="P3321" i="1" s="1"/>
  <c r="O3322" i="1"/>
  <c r="O3323" i="1"/>
  <c r="O3324" i="1"/>
  <c r="P3324" i="1" s="1"/>
  <c r="O3325" i="1"/>
  <c r="P3325" i="1" s="1"/>
  <c r="O3326" i="1"/>
  <c r="O3327" i="1"/>
  <c r="O3328" i="1"/>
  <c r="O3329" i="1"/>
  <c r="P3329" i="1" s="1"/>
  <c r="O3330" i="1"/>
  <c r="O3331" i="1"/>
  <c r="O3332" i="1"/>
  <c r="O3333" i="1"/>
  <c r="P3333" i="1" s="1"/>
  <c r="O3334" i="1"/>
  <c r="O3335" i="1"/>
  <c r="O3336" i="1"/>
  <c r="P3336" i="1" s="1"/>
  <c r="O3337" i="1"/>
  <c r="P3337" i="1" s="1"/>
  <c r="O3338" i="1"/>
  <c r="O3339" i="1"/>
  <c r="O3340" i="1"/>
  <c r="P3340" i="1" s="1"/>
  <c r="O3341" i="1"/>
  <c r="P3341" i="1" s="1"/>
  <c r="O3342" i="1"/>
  <c r="O3343" i="1"/>
  <c r="O3344" i="1"/>
  <c r="O3345" i="1"/>
  <c r="P3345" i="1" s="1"/>
  <c r="O3346" i="1"/>
  <c r="O3347" i="1"/>
  <c r="O3348" i="1"/>
  <c r="O3349" i="1"/>
  <c r="P3349" i="1" s="1"/>
  <c r="O3350" i="1"/>
  <c r="O3351" i="1"/>
  <c r="O3352" i="1"/>
  <c r="P3352" i="1" s="1"/>
  <c r="O3353" i="1"/>
  <c r="P3353" i="1" s="1"/>
  <c r="O3354" i="1"/>
  <c r="O3355" i="1"/>
  <c r="O3356" i="1"/>
  <c r="P3356" i="1" s="1"/>
  <c r="O3357" i="1"/>
  <c r="P3357" i="1" s="1"/>
  <c r="O3358" i="1"/>
  <c r="O3359" i="1"/>
  <c r="O3360" i="1"/>
  <c r="O3361" i="1"/>
  <c r="P3361" i="1" s="1"/>
  <c r="O3362" i="1"/>
  <c r="O3363" i="1"/>
  <c r="O3364" i="1"/>
  <c r="O3365" i="1"/>
  <c r="P3365" i="1" s="1"/>
  <c r="O3366" i="1"/>
  <c r="O3367" i="1"/>
  <c r="O3368" i="1"/>
  <c r="P3368" i="1" s="1"/>
  <c r="O3369" i="1"/>
  <c r="P3369" i="1" s="1"/>
  <c r="O3370" i="1"/>
  <c r="O3371" i="1"/>
  <c r="O3372" i="1"/>
  <c r="P3372" i="1" s="1"/>
  <c r="O3373" i="1"/>
  <c r="P3373" i="1" s="1"/>
  <c r="O3374" i="1"/>
  <c r="O3375" i="1"/>
  <c r="O3376" i="1"/>
  <c r="O3377" i="1"/>
  <c r="P3377" i="1" s="1"/>
  <c r="O3378" i="1"/>
  <c r="O3379" i="1"/>
  <c r="O3380" i="1"/>
  <c r="O3381" i="1"/>
  <c r="P3381" i="1" s="1"/>
  <c r="O3382" i="1"/>
  <c r="O3383" i="1"/>
  <c r="O3384" i="1"/>
  <c r="P3384" i="1" s="1"/>
  <c r="O3385" i="1"/>
  <c r="P3385" i="1" s="1"/>
  <c r="O3386" i="1"/>
  <c r="O3387" i="1"/>
  <c r="O3388" i="1"/>
  <c r="P3388" i="1" s="1"/>
  <c r="O3389" i="1"/>
  <c r="P3389" i="1" s="1"/>
  <c r="O3390" i="1"/>
  <c r="O3391" i="1"/>
  <c r="O3392" i="1"/>
  <c r="O3393" i="1"/>
  <c r="P3393" i="1" s="1"/>
  <c r="O3394" i="1"/>
  <c r="O3395" i="1"/>
  <c r="O3396" i="1"/>
  <c r="O3397" i="1"/>
  <c r="P3397" i="1" s="1"/>
  <c r="O3398" i="1"/>
  <c r="O3399" i="1"/>
  <c r="O3400" i="1"/>
  <c r="P3400" i="1" s="1"/>
  <c r="O3401" i="1"/>
  <c r="P3401" i="1" s="1"/>
  <c r="O3402" i="1"/>
  <c r="O3403" i="1"/>
  <c r="O3404" i="1"/>
  <c r="P3404" i="1" s="1"/>
  <c r="O3405" i="1"/>
  <c r="P3405" i="1" s="1"/>
  <c r="O3406" i="1"/>
  <c r="O3407" i="1"/>
  <c r="O3408" i="1"/>
  <c r="O3409" i="1"/>
  <c r="P3409" i="1" s="1"/>
  <c r="O3410" i="1"/>
  <c r="O3411" i="1"/>
  <c r="O3412" i="1"/>
  <c r="O3413" i="1"/>
  <c r="P3413" i="1" s="1"/>
  <c r="O3414" i="1"/>
  <c r="O3415" i="1"/>
  <c r="O3416" i="1"/>
  <c r="P3416" i="1" s="1"/>
  <c r="O3417" i="1"/>
  <c r="P3417" i="1" s="1"/>
  <c r="O3418" i="1"/>
  <c r="O3419" i="1"/>
  <c r="O3420" i="1"/>
  <c r="P3420" i="1" s="1"/>
  <c r="O3421" i="1"/>
  <c r="P3421" i="1" s="1"/>
  <c r="O3422" i="1"/>
  <c r="O3423" i="1"/>
  <c r="O3424" i="1"/>
  <c r="O3425" i="1"/>
  <c r="P3425" i="1" s="1"/>
  <c r="O3426" i="1"/>
  <c r="O3427" i="1"/>
  <c r="O3428" i="1"/>
  <c r="O3429" i="1"/>
  <c r="P3429" i="1" s="1"/>
  <c r="O3430" i="1"/>
  <c r="O3431" i="1"/>
  <c r="O3432" i="1"/>
  <c r="P3432" i="1" s="1"/>
  <c r="O3433" i="1"/>
  <c r="P3433" i="1" s="1"/>
  <c r="O3434" i="1"/>
  <c r="O3435" i="1"/>
  <c r="O3436" i="1"/>
  <c r="P3436" i="1" s="1"/>
  <c r="O3437" i="1"/>
  <c r="P3437" i="1" s="1"/>
  <c r="O3438" i="1"/>
  <c r="O3439" i="1"/>
  <c r="O3440" i="1"/>
  <c r="O3441" i="1"/>
  <c r="P3441" i="1" s="1"/>
  <c r="O3442" i="1"/>
  <c r="O3443" i="1"/>
  <c r="O3444" i="1"/>
  <c r="O3445" i="1"/>
  <c r="P3445" i="1" s="1"/>
  <c r="O3446" i="1"/>
  <c r="O3447" i="1"/>
  <c r="O3448" i="1"/>
  <c r="P3448" i="1" s="1"/>
  <c r="O3449" i="1"/>
  <c r="P3449" i="1" s="1"/>
  <c r="O3450" i="1"/>
  <c r="O3451" i="1"/>
  <c r="O3452" i="1"/>
  <c r="P3452" i="1" s="1"/>
  <c r="O3453" i="1"/>
  <c r="P3453" i="1" s="1"/>
  <c r="O3454" i="1"/>
  <c r="O3455" i="1"/>
  <c r="O3456" i="1"/>
  <c r="O3457" i="1"/>
  <c r="P3457" i="1" s="1"/>
  <c r="O3458" i="1"/>
  <c r="O3459" i="1"/>
  <c r="O3460" i="1"/>
  <c r="O3461" i="1"/>
  <c r="P3461" i="1" s="1"/>
  <c r="O3462" i="1"/>
  <c r="O3463" i="1"/>
  <c r="O3464" i="1"/>
  <c r="P3464" i="1" s="1"/>
  <c r="O3465" i="1"/>
  <c r="P3465" i="1" s="1"/>
  <c r="O3466" i="1"/>
  <c r="O3467" i="1"/>
  <c r="O3468" i="1"/>
  <c r="P3468" i="1" s="1"/>
  <c r="O3469" i="1"/>
  <c r="P3469" i="1" s="1"/>
  <c r="O3470" i="1"/>
  <c r="O3471" i="1"/>
  <c r="O3472" i="1"/>
  <c r="O3473" i="1"/>
  <c r="P3473" i="1" s="1"/>
  <c r="O3474" i="1"/>
  <c r="O3475" i="1"/>
  <c r="O3476" i="1"/>
  <c r="O3477" i="1"/>
  <c r="P3477" i="1" s="1"/>
  <c r="O3478" i="1"/>
  <c r="O3479" i="1"/>
  <c r="O3480" i="1"/>
  <c r="P3480" i="1" s="1"/>
  <c r="O3481" i="1"/>
  <c r="P3481" i="1" s="1"/>
  <c r="O3482" i="1"/>
  <c r="O3483" i="1"/>
  <c r="O3484" i="1"/>
  <c r="P3484" i="1" s="1"/>
  <c r="O3485" i="1"/>
  <c r="P3485" i="1" s="1"/>
  <c r="O3486" i="1"/>
  <c r="O3487" i="1"/>
  <c r="O3488" i="1"/>
  <c r="O3489" i="1"/>
  <c r="P3489" i="1" s="1"/>
  <c r="O3490" i="1"/>
  <c r="O3491" i="1"/>
  <c r="O3492" i="1"/>
  <c r="O3493" i="1"/>
  <c r="P3493" i="1" s="1"/>
  <c r="O3494" i="1"/>
  <c r="O3495" i="1"/>
  <c r="O3496" i="1"/>
  <c r="P3496" i="1" s="1"/>
  <c r="O3497" i="1"/>
  <c r="P3497" i="1" s="1"/>
  <c r="O3498" i="1"/>
  <c r="O3499" i="1"/>
  <c r="O3500" i="1"/>
  <c r="P3500" i="1" s="1"/>
  <c r="O3501" i="1"/>
  <c r="P3501" i="1" s="1"/>
  <c r="O3502" i="1"/>
  <c r="O3503" i="1"/>
  <c r="O3504" i="1"/>
  <c r="O3505" i="1"/>
  <c r="P3505" i="1" s="1"/>
  <c r="O3506" i="1"/>
  <c r="O3507" i="1"/>
  <c r="O3508" i="1"/>
  <c r="O3509" i="1"/>
  <c r="P3509" i="1" s="1"/>
  <c r="O3510" i="1"/>
  <c r="O3511" i="1"/>
  <c r="O3512" i="1"/>
  <c r="P3512" i="1" s="1"/>
  <c r="O3513" i="1"/>
  <c r="P3513" i="1" s="1"/>
  <c r="O3514" i="1"/>
  <c r="O3515" i="1"/>
  <c r="O3516" i="1"/>
  <c r="P3516" i="1" s="1"/>
  <c r="O3517" i="1"/>
  <c r="P3517" i="1" s="1"/>
  <c r="O3518" i="1"/>
  <c r="O3519" i="1"/>
  <c r="O3520" i="1"/>
  <c r="O3521" i="1"/>
  <c r="P3521" i="1" s="1"/>
  <c r="O3522" i="1"/>
  <c r="O3523" i="1"/>
  <c r="O3524" i="1"/>
  <c r="O3525" i="1"/>
  <c r="P3525" i="1" s="1"/>
  <c r="O3526" i="1"/>
  <c r="O3527" i="1"/>
  <c r="O3528" i="1"/>
  <c r="P3528" i="1" s="1"/>
  <c r="O3529" i="1"/>
  <c r="P3529" i="1" s="1"/>
  <c r="O3530" i="1"/>
  <c r="O3531" i="1"/>
  <c r="O3532" i="1"/>
  <c r="P3532" i="1" s="1"/>
  <c r="O3533" i="1"/>
  <c r="P3533" i="1" s="1"/>
  <c r="O3534" i="1"/>
  <c r="O3535" i="1"/>
  <c r="O3536" i="1"/>
  <c r="O3537" i="1"/>
  <c r="P3537" i="1" s="1"/>
  <c r="O3538" i="1"/>
  <c r="O3539" i="1"/>
  <c r="O3540" i="1"/>
  <c r="O3541" i="1"/>
  <c r="P3541" i="1" s="1"/>
  <c r="O3542" i="1"/>
  <c r="O3543" i="1"/>
  <c r="O3544" i="1"/>
  <c r="P3544" i="1" s="1"/>
  <c r="O3545" i="1"/>
  <c r="P3545" i="1" s="1"/>
  <c r="O3546" i="1"/>
  <c r="O3547" i="1"/>
  <c r="O3548" i="1"/>
  <c r="P3548" i="1" s="1"/>
  <c r="O3549" i="1"/>
  <c r="P3549" i="1" s="1"/>
  <c r="O3550" i="1"/>
  <c r="O3551" i="1"/>
  <c r="O3552" i="1"/>
  <c r="O3553" i="1"/>
  <c r="P3553" i="1" s="1"/>
  <c r="O3554" i="1"/>
  <c r="O3555" i="1"/>
  <c r="O3556" i="1"/>
  <c r="O3557" i="1"/>
  <c r="P3557" i="1" s="1"/>
  <c r="O3558" i="1"/>
  <c r="O3559" i="1"/>
  <c r="O3560" i="1"/>
  <c r="P3560" i="1" s="1"/>
  <c r="O3561" i="1"/>
  <c r="P3561" i="1" s="1"/>
  <c r="O3562" i="1"/>
  <c r="O3563" i="1"/>
  <c r="O3564" i="1"/>
  <c r="P3564" i="1" s="1"/>
  <c r="O3565" i="1"/>
  <c r="P3565" i="1" s="1"/>
  <c r="O3566" i="1"/>
  <c r="O3567" i="1"/>
  <c r="O3568" i="1"/>
  <c r="O3569" i="1"/>
  <c r="P3569" i="1" s="1"/>
  <c r="O3570" i="1"/>
  <c r="O3571" i="1"/>
  <c r="O3572" i="1"/>
  <c r="O3573" i="1"/>
  <c r="P3573" i="1" s="1"/>
  <c r="O3574" i="1"/>
  <c r="O3575" i="1"/>
  <c r="O3576" i="1"/>
  <c r="P3576" i="1" s="1"/>
  <c r="O3577" i="1"/>
  <c r="P3577" i="1" s="1"/>
  <c r="O3578" i="1"/>
  <c r="O3579" i="1"/>
  <c r="O3580" i="1"/>
  <c r="P3580" i="1" s="1"/>
  <c r="O3581" i="1"/>
  <c r="P3581" i="1" s="1"/>
  <c r="O3582" i="1"/>
  <c r="O3583" i="1"/>
  <c r="O3584" i="1"/>
  <c r="O3585" i="1"/>
  <c r="P3585" i="1" s="1"/>
  <c r="O3586" i="1"/>
  <c r="O3587" i="1"/>
  <c r="O3588" i="1"/>
  <c r="O3589" i="1"/>
  <c r="P3589" i="1" s="1"/>
  <c r="O3590" i="1"/>
  <c r="O3591" i="1"/>
  <c r="O3592" i="1"/>
  <c r="P3592" i="1" s="1"/>
  <c r="O3593" i="1"/>
  <c r="P3593" i="1" s="1"/>
  <c r="O3594" i="1"/>
  <c r="O3595" i="1"/>
  <c r="O3596" i="1"/>
  <c r="P3596" i="1" s="1"/>
  <c r="O3597" i="1"/>
  <c r="P3597" i="1" s="1"/>
  <c r="O3598" i="1"/>
  <c r="O3599" i="1"/>
  <c r="O3600" i="1"/>
  <c r="O3601" i="1"/>
  <c r="P3601" i="1" s="1"/>
  <c r="O3602" i="1"/>
  <c r="O3603" i="1"/>
  <c r="O3604" i="1"/>
  <c r="O3605" i="1"/>
  <c r="P3605" i="1" s="1"/>
  <c r="O3606" i="1"/>
  <c r="O3607" i="1"/>
  <c r="O3608" i="1"/>
  <c r="P3608" i="1" s="1"/>
  <c r="O3609" i="1"/>
  <c r="P3609" i="1" s="1"/>
  <c r="O3610" i="1"/>
  <c r="O3611" i="1"/>
  <c r="O3612" i="1"/>
  <c r="P3612" i="1" s="1"/>
  <c r="O3613" i="1"/>
  <c r="P3613" i="1" s="1"/>
  <c r="O3614" i="1"/>
  <c r="O3615" i="1"/>
  <c r="O3616" i="1"/>
  <c r="O3617" i="1"/>
  <c r="P3617" i="1" s="1"/>
  <c r="O3618" i="1"/>
  <c r="O3619" i="1"/>
  <c r="O3620" i="1"/>
  <c r="O3621" i="1"/>
  <c r="P3621" i="1" s="1"/>
  <c r="O3622" i="1"/>
  <c r="O3623" i="1"/>
  <c r="O3624" i="1"/>
  <c r="P3624" i="1" s="1"/>
  <c r="O3625" i="1"/>
  <c r="P3625" i="1" s="1"/>
  <c r="O3626" i="1"/>
  <c r="O3627" i="1"/>
  <c r="O3628" i="1"/>
  <c r="P3628" i="1" s="1"/>
  <c r="O3629" i="1"/>
  <c r="P3629" i="1" s="1"/>
  <c r="O3630" i="1"/>
  <c r="O3631" i="1"/>
  <c r="O3632" i="1"/>
  <c r="O3633" i="1"/>
  <c r="P3633" i="1" s="1"/>
  <c r="O3634" i="1"/>
  <c r="O3635" i="1"/>
  <c r="O3636" i="1"/>
  <c r="O3637" i="1"/>
  <c r="P3637" i="1" s="1"/>
  <c r="O3638" i="1"/>
  <c r="O3639" i="1"/>
  <c r="O3640" i="1"/>
  <c r="P3640" i="1" s="1"/>
  <c r="O3641" i="1"/>
  <c r="P3641" i="1" s="1"/>
  <c r="O3642" i="1"/>
  <c r="O3643" i="1"/>
  <c r="O3644" i="1"/>
  <c r="P3644" i="1" s="1"/>
  <c r="O3645" i="1"/>
  <c r="P3645" i="1" s="1"/>
  <c r="O3646" i="1"/>
  <c r="O3647" i="1"/>
  <c r="O3648" i="1"/>
  <c r="O3649" i="1"/>
  <c r="P3649" i="1" s="1"/>
  <c r="O3650" i="1"/>
  <c r="O3651" i="1"/>
  <c r="O3652" i="1"/>
  <c r="O3653" i="1"/>
  <c r="P3653" i="1" s="1"/>
  <c r="O3654" i="1"/>
  <c r="O3655" i="1"/>
  <c r="O3656" i="1"/>
  <c r="P3656" i="1" s="1"/>
  <c r="O3657" i="1"/>
  <c r="P3657" i="1" s="1"/>
  <c r="O3658" i="1"/>
  <c r="O3659" i="1"/>
  <c r="O3660" i="1"/>
  <c r="P3660" i="1" s="1"/>
  <c r="O3661" i="1"/>
  <c r="P3661" i="1" s="1"/>
  <c r="O3662" i="1"/>
  <c r="O3663" i="1"/>
  <c r="O3664" i="1"/>
  <c r="O3665" i="1"/>
  <c r="P3665" i="1" s="1"/>
  <c r="O3666" i="1"/>
  <c r="O3667" i="1"/>
  <c r="O3668" i="1"/>
  <c r="O3669" i="1"/>
  <c r="P3669" i="1" s="1"/>
  <c r="O3670" i="1"/>
  <c r="O3671" i="1"/>
  <c r="O3672" i="1"/>
  <c r="P3672" i="1" s="1"/>
  <c r="O3673" i="1"/>
  <c r="P3673" i="1" s="1"/>
  <c r="O3674" i="1"/>
  <c r="O3675" i="1"/>
  <c r="O3676" i="1"/>
  <c r="P3676" i="1" s="1"/>
  <c r="O3677" i="1"/>
  <c r="P3677" i="1" s="1"/>
  <c r="O3678" i="1"/>
  <c r="O3679" i="1"/>
  <c r="O3680" i="1"/>
  <c r="O3681" i="1"/>
  <c r="P3681" i="1" s="1"/>
  <c r="O3682" i="1"/>
  <c r="O3683" i="1"/>
  <c r="O3684" i="1"/>
  <c r="O3685" i="1"/>
  <c r="P3685" i="1" s="1"/>
  <c r="O3686" i="1"/>
  <c r="O3687" i="1"/>
  <c r="O3688" i="1"/>
  <c r="P3688" i="1" s="1"/>
  <c r="O3689" i="1"/>
  <c r="P3689" i="1" s="1"/>
  <c r="O3690" i="1"/>
  <c r="O3691" i="1"/>
  <c r="O3692" i="1"/>
  <c r="P3692" i="1" s="1"/>
  <c r="O3693" i="1"/>
  <c r="P3693" i="1" s="1"/>
  <c r="O3694" i="1"/>
  <c r="O3695" i="1"/>
  <c r="O3696" i="1"/>
  <c r="O3697" i="1"/>
  <c r="P3697" i="1" s="1"/>
  <c r="O3698" i="1"/>
  <c r="O3699" i="1"/>
  <c r="O3700" i="1"/>
  <c r="O3701" i="1"/>
  <c r="P3701" i="1" s="1"/>
  <c r="O3702" i="1"/>
  <c r="O3703" i="1"/>
  <c r="O3704" i="1"/>
  <c r="P3704" i="1" s="1"/>
  <c r="O3705" i="1"/>
  <c r="P3705" i="1" s="1"/>
  <c r="O3706" i="1"/>
  <c r="O3707" i="1"/>
  <c r="O3708" i="1"/>
  <c r="P3708" i="1" s="1"/>
  <c r="O3709" i="1"/>
  <c r="P3709" i="1" s="1"/>
  <c r="O3710" i="1"/>
  <c r="O3711" i="1"/>
  <c r="O3712" i="1"/>
  <c r="O3713" i="1"/>
  <c r="P3713" i="1" s="1"/>
  <c r="O3714" i="1"/>
  <c r="O3715" i="1"/>
  <c r="O3716" i="1"/>
  <c r="O3717" i="1"/>
  <c r="P3717" i="1" s="1"/>
  <c r="O3718" i="1"/>
  <c r="O3719" i="1"/>
  <c r="O3720" i="1"/>
  <c r="P3720" i="1" s="1"/>
  <c r="O3721" i="1"/>
  <c r="P3721" i="1" s="1"/>
  <c r="O3722" i="1"/>
  <c r="O3723" i="1"/>
  <c r="O3724" i="1"/>
  <c r="P3724" i="1" s="1"/>
  <c r="O3725" i="1"/>
  <c r="P3725" i="1" s="1"/>
  <c r="O3726" i="1"/>
  <c r="O3727" i="1"/>
  <c r="O3728" i="1"/>
  <c r="O3729" i="1"/>
  <c r="P3729" i="1" s="1"/>
  <c r="O3730" i="1"/>
  <c r="O3731" i="1"/>
  <c r="O3732" i="1"/>
  <c r="O3733" i="1"/>
  <c r="P3733" i="1" s="1"/>
  <c r="O3734" i="1"/>
  <c r="O3735" i="1"/>
  <c r="O3736" i="1"/>
  <c r="P3736" i="1" s="1"/>
  <c r="O3737" i="1"/>
  <c r="P3737" i="1" s="1"/>
  <c r="O3738" i="1"/>
  <c r="O3739" i="1"/>
  <c r="O3740" i="1"/>
  <c r="P3740" i="1" s="1"/>
  <c r="O3741" i="1"/>
  <c r="P3741" i="1" s="1"/>
  <c r="O3742" i="1"/>
  <c r="O3743" i="1"/>
  <c r="O3744" i="1"/>
  <c r="O3745" i="1"/>
  <c r="P3745" i="1" s="1"/>
  <c r="O3746" i="1"/>
  <c r="O3747" i="1"/>
  <c r="O3748" i="1"/>
  <c r="O3749" i="1"/>
  <c r="P3749" i="1" s="1"/>
  <c r="O3750" i="1"/>
  <c r="O3751" i="1"/>
  <c r="O3752" i="1"/>
  <c r="P3752" i="1" s="1"/>
  <c r="O3753" i="1"/>
  <c r="P3753" i="1" s="1"/>
  <c r="O3754" i="1"/>
  <c r="O3755" i="1"/>
  <c r="O3756" i="1"/>
  <c r="P3756" i="1" s="1"/>
  <c r="O3757" i="1"/>
  <c r="P3757" i="1" s="1"/>
  <c r="O3758" i="1"/>
  <c r="O3759" i="1"/>
  <c r="O3760" i="1"/>
  <c r="O3761" i="1"/>
  <c r="P3761" i="1" s="1"/>
  <c r="O3762" i="1"/>
  <c r="O3763" i="1"/>
  <c r="O3764" i="1"/>
  <c r="O3765" i="1"/>
  <c r="P3765" i="1" s="1"/>
  <c r="O3766" i="1"/>
  <c r="O3767" i="1"/>
  <c r="O3768" i="1"/>
  <c r="P3768" i="1" s="1"/>
  <c r="O3769" i="1"/>
  <c r="P3769" i="1" s="1"/>
  <c r="O3770" i="1"/>
  <c r="O3771" i="1"/>
  <c r="O3772" i="1"/>
  <c r="P3772" i="1" s="1"/>
  <c r="O3773" i="1"/>
  <c r="P3773" i="1" s="1"/>
  <c r="O3774" i="1"/>
  <c r="O3775" i="1"/>
  <c r="O3776" i="1"/>
  <c r="O3777" i="1"/>
  <c r="P3777" i="1" s="1"/>
  <c r="O3778" i="1"/>
  <c r="O3779" i="1"/>
  <c r="O3780" i="1"/>
  <c r="O3781" i="1"/>
  <c r="P3781" i="1" s="1"/>
  <c r="O3782" i="1"/>
  <c r="O3783" i="1"/>
  <c r="O3784" i="1"/>
  <c r="P3784" i="1" s="1"/>
  <c r="O3785" i="1"/>
  <c r="P3785" i="1" s="1"/>
  <c r="O3786" i="1"/>
  <c r="O3787" i="1"/>
  <c r="O3788" i="1"/>
  <c r="P3788" i="1" s="1"/>
  <c r="O3789" i="1"/>
  <c r="P3789" i="1" s="1"/>
  <c r="O3790" i="1"/>
  <c r="O3791" i="1"/>
  <c r="O3792" i="1"/>
  <c r="O3793" i="1"/>
  <c r="P3793" i="1" s="1"/>
  <c r="O3794" i="1"/>
  <c r="O3795" i="1"/>
  <c r="O3796" i="1"/>
  <c r="O3797" i="1"/>
  <c r="P3797" i="1" s="1"/>
  <c r="O3798" i="1"/>
  <c r="O3799" i="1"/>
  <c r="O3800" i="1"/>
  <c r="P3800" i="1" s="1"/>
  <c r="O3801" i="1"/>
  <c r="P3801" i="1" s="1"/>
  <c r="O3802" i="1"/>
  <c r="O3803" i="1"/>
  <c r="O3804" i="1"/>
  <c r="P3804" i="1" s="1"/>
  <c r="O3805" i="1"/>
  <c r="P3805" i="1" s="1"/>
  <c r="O3806" i="1"/>
  <c r="O3807" i="1"/>
  <c r="O3808" i="1"/>
  <c r="O3809" i="1"/>
  <c r="P3809" i="1" s="1"/>
  <c r="O3810" i="1"/>
  <c r="O3811" i="1"/>
  <c r="O3812" i="1"/>
  <c r="O3813" i="1"/>
  <c r="P3813" i="1" s="1"/>
  <c r="O3814" i="1"/>
  <c r="O3815" i="1"/>
  <c r="O3816" i="1"/>
  <c r="P3816" i="1" s="1"/>
  <c r="O3817" i="1"/>
  <c r="P3817" i="1" s="1"/>
  <c r="O3818" i="1"/>
  <c r="O3819" i="1"/>
  <c r="O3820" i="1"/>
  <c r="P3820" i="1" s="1"/>
  <c r="O3821" i="1"/>
  <c r="P3821" i="1" s="1"/>
  <c r="O3822" i="1"/>
  <c r="O3823" i="1"/>
  <c r="O3824" i="1"/>
  <c r="O3825" i="1"/>
  <c r="P3825" i="1" s="1"/>
  <c r="O3826" i="1"/>
  <c r="O3827" i="1"/>
  <c r="O3828" i="1"/>
  <c r="O3829" i="1"/>
  <c r="P3829" i="1" s="1"/>
  <c r="O3830" i="1"/>
  <c r="O3831" i="1"/>
  <c r="O3832" i="1"/>
  <c r="P3832" i="1" s="1"/>
  <c r="O3833" i="1"/>
  <c r="P3833" i="1" s="1"/>
  <c r="O3834" i="1"/>
  <c r="O3835" i="1"/>
  <c r="O3836" i="1"/>
  <c r="P3836" i="1" s="1"/>
  <c r="O3837" i="1"/>
  <c r="P3837" i="1" s="1"/>
  <c r="O3838" i="1"/>
  <c r="O3839" i="1"/>
  <c r="O3840" i="1"/>
  <c r="O3841" i="1"/>
  <c r="P3841" i="1" s="1"/>
  <c r="O3842" i="1"/>
  <c r="O3843" i="1"/>
  <c r="O3844" i="1"/>
  <c r="O3845" i="1"/>
  <c r="P3845" i="1" s="1"/>
  <c r="O3846" i="1"/>
  <c r="O3847" i="1"/>
  <c r="O3848" i="1"/>
  <c r="P3848" i="1" s="1"/>
  <c r="O3849" i="1"/>
  <c r="P3849" i="1" s="1"/>
  <c r="O3850" i="1"/>
  <c r="O3851" i="1"/>
  <c r="O3852" i="1"/>
  <c r="P3852" i="1" s="1"/>
  <c r="O3853" i="1"/>
  <c r="P3853" i="1" s="1"/>
  <c r="O3854" i="1"/>
  <c r="O3855" i="1"/>
  <c r="O3856" i="1"/>
  <c r="O3857" i="1"/>
  <c r="P3857" i="1" s="1"/>
  <c r="O3858" i="1"/>
  <c r="O3859" i="1"/>
  <c r="O3860" i="1"/>
  <c r="O3861" i="1"/>
  <c r="P3861" i="1" s="1"/>
  <c r="O3862" i="1"/>
  <c r="O3863" i="1"/>
  <c r="O3864" i="1"/>
  <c r="P3864" i="1" s="1"/>
  <c r="O3865" i="1"/>
  <c r="P3865" i="1" s="1"/>
  <c r="O3866" i="1"/>
  <c r="O3867" i="1"/>
  <c r="O3868" i="1"/>
  <c r="P3868" i="1" s="1"/>
  <c r="O3869" i="1"/>
  <c r="P3869" i="1" s="1"/>
  <c r="O3870" i="1"/>
  <c r="O3871" i="1"/>
  <c r="O3872" i="1"/>
  <c r="O3873" i="1"/>
  <c r="P3873" i="1" s="1"/>
  <c r="O3874" i="1"/>
  <c r="O3875" i="1"/>
  <c r="O3876" i="1"/>
  <c r="O3877" i="1"/>
  <c r="P3877" i="1" s="1"/>
  <c r="O3878" i="1"/>
  <c r="O3879" i="1"/>
  <c r="O3880" i="1"/>
  <c r="P3880" i="1" s="1"/>
  <c r="O3881" i="1"/>
  <c r="P3881" i="1" s="1"/>
  <c r="O3882" i="1"/>
  <c r="O3883" i="1"/>
  <c r="O3884" i="1"/>
  <c r="P3884" i="1" s="1"/>
  <c r="O3885" i="1"/>
  <c r="P3885" i="1" s="1"/>
  <c r="O3886" i="1"/>
  <c r="O3887" i="1"/>
  <c r="O3888" i="1"/>
  <c r="O3889" i="1"/>
  <c r="P3889" i="1" s="1"/>
  <c r="O3890" i="1"/>
  <c r="O3891" i="1"/>
  <c r="O3892" i="1"/>
  <c r="O3893" i="1"/>
  <c r="P3893" i="1" s="1"/>
  <c r="O3894" i="1"/>
  <c r="O3895" i="1"/>
  <c r="O3896" i="1"/>
  <c r="P3896" i="1" s="1"/>
  <c r="O3897" i="1"/>
  <c r="P3897" i="1" s="1"/>
  <c r="O3898" i="1"/>
  <c r="O3899" i="1"/>
  <c r="O3900" i="1"/>
  <c r="P3900" i="1" s="1"/>
  <c r="O3901" i="1"/>
  <c r="P3901" i="1" s="1"/>
  <c r="O3902" i="1"/>
  <c r="O3903" i="1"/>
  <c r="O3904" i="1"/>
  <c r="O3905" i="1"/>
  <c r="P3905" i="1" s="1"/>
  <c r="O3906" i="1"/>
  <c r="O3907" i="1"/>
  <c r="O3908" i="1"/>
  <c r="O3909" i="1"/>
  <c r="P3909" i="1" s="1"/>
  <c r="O3910" i="1"/>
  <c r="O3911" i="1"/>
  <c r="O3912" i="1"/>
  <c r="P3912" i="1" s="1"/>
  <c r="O3913" i="1"/>
  <c r="P3913" i="1" s="1"/>
  <c r="O3914" i="1"/>
  <c r="O3915" i="1"/>
  <c r="O3916" i="1"/>
  <c r="P3916" i="1" s="1"/>
  <c r="O3917" i="1"/>
  <c r="P3917" i="1" s="1"/>
  <c r="O3918" i="1"/>
  <c r="O3919" i="1"/>
  <c r="O3920" i="1"/>
  <c r="O3921" i="1"/>
  <c r="P3921" i="1" s="1"/>
  <c r="O3922" i="1"/>
  <c r="O3923" i="1"/>
  <c r="O3924" i="1"/>
  <c r="O3925" i="1"/>
  <c r="P3925" i="1" s="1"/>
  <c r="O3926" i="1"/>
  <c r="O3927" i="1"/>
  <c r="O3928" i="1"/>
  <c r="P3928" i="1" s="1"/>
  <c r="O3929" i="1"/>
  <c r="P3929" i="1" s="1"/>
  <c r="O3930" i="1"/>
  <c r="O3931" i="1"/>
  <c r="O3932" i="1"/>
  <c r="P3932" i="1" s="1"/>
  <c r="O3933" i="1"/>
  <c r="P3933" i="1" s="1"/>
  <c r="O3934" i="1"/>
  <c r="O3935" i="1"/>
  <c r="O3936" i="1"/>
  <c r="O3937" i="1"/>
  <c r="P3937" i="1" s="1"/>
  <c r="O3938" i="1"/>
  <c r="O3939" i="1"/>
  <c r="O3940" i="1"/>
  <c r="O3941" i="1"/>
  <c r="P3941" i="1" s="1"/>
  <c r="O3942" i="1"/>
  <c r="O3943" i="1"/>
  <c r="O3944" i="1"/>
  <c r="P3944" i="1" s="1"/>
  <c r="O3945" i="1"/>
  <c r="P3945" i="1" s="1"/>
  <c r="O3946" i="1"/>
  <c r="O3947" i="1"/>
  <c r="O3948" i="1"/>
  <c r="P3948" i="1" s="1"/>
  <c r="O3949" i="1"/>
  <c r="P3949" i="1" s="1"/>
  <c r="O3950" i="1"/>
  <c r="O3951" i="1"/>
  <c r="O3952" i="1"/>
  <c r="O3953" i="1"/>
  <c r="P3953" i="1" s="1"/>
  <c r="O3954" i="1"/>
  <c r="O3955" i="1"/>
  <c r="O3956" i="1"/>
  <c r="O3957" i="1"/>
  <c r="P3957" i="1" s="1"/>
  <c r="O3958" i="1"/>
  <c r="O3959" i="1"/>
  <c r="O3960" i="1"/>
  <c r="P3960" i="1" s="1"/>
  <c r="O3961" i="1"/>
  <c r="P3961" i="1" s="1"/>
  <c r="O3962" i="1"/>
  <c r="O3963" i="1"/>
  <c r="O3964" i="1"/>
  <c r="P3964" i="1" s="1"/>
  <c r="O3965" i="1"/>
  <c r="P3965" i="1" s="1"/>
  <c r="O3966" i="1"/>
  <c r="O3967" i="1"/>
  <c r="O3968" i="1"/>
  <c r="O3969" i="1"/>
  <c r="P3969" i="1" s="1"/>
  <c r="O3970" i="1"/>
  <c r="O3971" i="1"/>
  <c r="O3972" i="1"/>
  <c r="O3973" i="1"/>
  <c r="P3973" i="1" s="1"/>
  <c r="O3974" i="1"/>
  <c r="O3975" i="1"/>
  <c r="O3976" i="1"/>
  <c r="P3976" i="1" s="1"/>
  <c r="O3977" i="1"/>
  <c r="P3977" i="1" s="1"/>
  <c r="O3978" i="1"/>
  <c r="O3979" i="1"/>
  <c r="O3980" i="1"/>
  <c r="P3980" i="1" s="1"/>
  <c r="O3981" i="1"/>
  <c r="P3981" i="1" s="1"/>
  <c r="O3982" i="1"/>
  <c r="O3983" i="1"/>
  <c r="O3984" i="1"/>
  <c r="O3985" i="1"/>
  <c r="P3985" i="1" s="1"/>
  <c r="O3986" i="1"/>
  <c r="O3987" i="1"/>
  <c r="O3988" i="1"/>
  <c r="O3989" i="1"/>
  <c r="P3989" i="1" s="1"/>
  <c r="O3990" i="1"/>
  <c r="O3991" i="1"/>
  <c r="O3992" i="1"/>
  <c r="P3992" i="1" s="1"/>
  <c r="O3993" i="1"/>
  <c r="P3993" i="1" s="1"/>
  <c r="O3994" i="1"/>
  <c r="O3995" i="1"/>
  <c r="O3996" i="1"/>
  <c r="P3996" i="1" s="1"/>
  <c r="O3997" i="1"/>
  <c r="P3997" i="1" s="1"/>
  <c r="O3998" i="1"/>
  <c r="O3999" i="1"/>
  <c r="O4000" i="1"/>
  <c r="O4001" i="1"/>
  <c r="P4001" i="1" s="1"/>
  <c r="O4002" i="1"/>
  <c r="O4003" i="1"/>
  <c r="O4004" i="1"/>
  <c r="O4005" i="1"/>
  <c r="P4005" i="1" s="1"/>
  <c r="O4006" i="1"/>
  <c r="O4007" i="1"/>
  <c r="O4008" i="1"/>
  <c r="P4008" i="1" s="1"/>
  <c r="O4009" i="1"/>
  <c r="P4009" i="1" s="1"/>
  <c r="O4010" i="1"/>
  <c r="O4011" i="1"/>
  <c r="O4012" i="1"/>
  <c r="P4012" i="1" s="1"/>
  <c r="O4013" i="1"/>
  <c r="P4013" i="1" s="1"/>
  <c r="O4014" i="1"/>
  <c r="O4015" i="1"/>
  <c r="O4016" i="1"/>
  <c r="O4017" i="1"/>
  <c r="P4017" i="1" s="1"/>
  <c r="O4018" i="1"/>
  <c r="O4019" i="1"/>
  <c r="O4020" i="1"/>
  <c r="O4021" i="1"/>
  <c r="P4021" i="1" s="1"/>
  <c r="O4022" i="1"/>
  <c r="O4023" i="1"/>
  <c r="O4024" i="1"/>
  <c r="P4024" i="1" s="1"/>
  <c r="O4025" i="1"/>
  <c r="P4025" i="1" s="1"/>
  <c r="O4026" i="1"/>
  <c r="O4027" i="1"/>
  <c r="O4028" i="1"/>
  <c r="P4028" i="1" s="1"/>
  <c r="O4029" i="1"/>
  <c r="P4029" i="1" s="1"/>
  <c r="O4030" i="1"/>
  <c r="O4031" i="1"/>
  <c r="O4032" i="1"/>
  <c r="O4033" i="1"/>
  <c r="P4033" i="1" s="1"/>
  <c r="O4034" i="1"/>
  <c r="O4035" i="1"/>
  <c r="P4035" i="1" s="1"/>
  <c r="O4036" i="1"/>
  <c r="P4036" i="1" s="1"/>
  <c r="O4037" i="1"/>
  <c r="P4037" i="1" s="1"/>
  <c r="O4038" i="1"/>
  <c r="O4039" i="1"/>
  <c r="P4039" i="1" s="1"/>
  <c r="O4040" i="1"/>
  <c r="O4041" i="1"/>
  <c r="P4041" i="1" s="1"/>
  <c r="O4042" i="1"/>
  <c r="O4043" i="1"/>
  <c r="P4043" i="1" s="1"/>
  <c r="O4044" i="1"/>
  <c r="P4044" i="1" s="1"/>
  <c r="O4045" i="1"/>
  <c r="P4045" i="1" s="1"/>
  <c r="O4046" i="1"/>
  <c r="O4047" i="1"/>
  <c r="P4047" i="1" s="1"/>
  <c r="O4048" i="1"/>
  <c r="O4049" i="1"/>
  <c r="P4049" i="1" s="1"/>
  <c r="O4050" i="1"/>
  <c r="O4051" i="1"/>
  <c r="P4051" i="1" s="1"/>
  <c r="O4052" i="1"/>
  <c r="P4052" i="1" s="1"/>
  <c r="O4053" i="1"/>
  <c r="P4053" i="1" s="1"/>
  <c r="O4054" i="1"/>
  <c r="O4055" i="1"/>
  <c r="P4055" i="1" s="1"/>
  <c r="O4056" i="1"/>
  <c r="O4057" i="1"/>
  <c r="P4057" i="1" s="1"/>
  <c r="O4058" i="1"/>
  <c r="O4059" i="1"/>
  <c r="P4059" i="1" s="1"/>
  <c r="O4060" i="1"/>
  <c r="P4060" i="1" s="1"/>
  <c r="O4061" i="1"/>
  <c r="P4061" i="1" s="1"/>
  <c r="O4062" i="1"/>
  <c r="O4063" i="1"/>
  <c r="P4063" i="1" s="1"/>
  <c r="O4064" i="1"/>
  <c r="O4065" i="1"/>
  <c r="P4065" i="1" s="1"/>
  <c r="O4066" i="1"/>
  <c r="O4067" i="1"/>
  <c r="P4067" i="1" s="1"/>
  <c r="O4068" i="1"/>
  <c r="P4068" i="1" s="1"/>
  <c r="O4069" i="1"/>
  <c r="P4069" i="1" s="1"/>
  <c r="O4070" i="1"/>
  <c r="O4071" i="1"/>
  <c r="P4071" i="1" s="1"/>
  <c r="O4072" i="1"/>
  <c r="O4073" i="1"/>
  <c r="P4073" i="1" s="1"/>
  <c r="O4074" i="1"/>
  <c r="O4075" i="1"/>
  <c r="P4075" i="1" s="1"/>
  <c r="O4076" i="1"/>
  <c r="P4076" i="1" s="1"/>
  <c r="O4077" i="1"/>
  <c r="P4077" i="1" s="1"/>
  <c r="O4078" i="1"/>
  <c r="O4079" i="1"/>
  <c r="P4079" i="1" s="1"/>
  <c r="O4080" i="1"/>
  <c r="O4081" i="1"/>
  <c r="P4081" i="1" s="1"/>
  <c r="O4082" i="1"/>
  <c r="O4083" i="1"/>
  <c r="P4083" i="1" s="1"/>
  <c r="O4084" i="1"/>
  <c r="P4084" i="1" s="1"/>
  <c r="O4085" i="1"/>
  <c r="P4085" i="1" s="1"/>
  <c r="O4086" i="1"/>
  <c r="O4087" i="1"/>
  <c r="P4087" i="1" s="1"/>
  <c r="O4088" i="1"/>
  <c r="O4089" i="1"/>
  <c r="P4089" i="1" s="1"/>
  <c r="O4090" i="1"/>
  <c r="O4091" i="1"/>
  <c r="P4091" i="1" s="1"/>
  <c r="O4092" i="1"/>
  <c r="P4092" i="1" s="1"/>
  <c r="O4093" i="1"/>
  <c r="P4093" i="1" s="1"/>
  <c r="O4094" i="1"/>
  <c r="O4095" i="1"/>
  <c r="P4095" i="1" s="1"/>
  <c r="O4096" i="1"/>
  <c r="O4097" i="1"/>
  <c r="P4097" i="1" s="1"/>
  <c r="O4098" i="1"/>
  <c r="O4099" i="1"/>
  <c r="P4099" i="1" s="1"/>
  <c r="O4100" i="1"/>
  <c r="P4100" i="1" s="1"/>
  <c r="O4101" i="1"/>
  <c r="P4101" i="1" s="1"/>
  <c r="O4102" i="1"/>
  <c r="O4103" i="1"/>
  <c r="P4103" i="1" s="1"/>
  <c r="O4104" i="1"/>
  <c r="O4105" i="1"/>
  <c r="P4105" i="1" s="1"/>
  <c r="O4106" i="1"/>
  <c r="O4107" i="1"/>
  <c r="P4107" i="1" s="1"/>
  <c r="O4108" i="1"/>
  <c r="P4108" i="1" s="1"/>
  <c r="O4109" i="1"/>
  <c r="P4109" i="1" s="1"/>
  <c r="O4110" i="1"/>
  <c r="O4111" i="1"/>
  <c r="P4111" i="1" s="1"/>
  <c r="O4112" i="1"/>
  <c r="O4113" i="1"/>
  <c r="P4113" i="1" s="1"/>
  <c r="O4114" i="1"/>
  <c r="P4114" i="1" s="1"/>
  <c r="O4115" i="1"/>
  <c r="P4115" i="1" s="1"/>
  <c r="P4112" i="1"/>
  <c r="P4110" i="1"/>
  <c r="P4106" i="1"/>
  <c r="P4104" i="1"/>
  <c r="P4102" i="1"/>
  <c r="P4098" i="1"/>
  <c r="P4096" i="1"/>
  <c r="P4094" i="1"/>
  <c r="P4090" i="1"/>
  <c r="P4088" i="1"/>
  <c r="P4086" i="1"/>
  <c r="P4082" i="1"/>
  <c r="P4080" i="1"/>
  <c r="P4078" i="1"/>
  <c r="P4074" i="1"/>
  <c r="P4072" i="1"/>
  <c r="P4070" i="1"/>
  <c r="P4066" i="1"/>
  <c r="P4064" i="1"/>
  <c r="P4062" i="1"/>
  <c r="P4058" i="1"/>
  <c r="P4056" i="1"/>
  <c r="P4054" i="1"/>
  <c r="P4050" i="1"/>
  <c r="P4048" i="1"/>
  <c r="P4046" i="1"/>
  <c r="P4042" i="1"/>
  <c r="P4040" i="1"/>
  <c r="P4038" i="1"/>
  <c r="P4034" i="1"/>
  <c r="P4032" i="1"/>
  <c r="P4031" i="1"/>
  <c r="P4030" i="1"/>
  <c r="P4027" i="1"/>
  <c r="P4026" i="1"/>
  <c r="P4023" i="1"/>
  <c r="P4022" i="1"/>
  <c r="P4020" i="1"/>
  <c r="P4019" i="1"/>
  <c r="P4018" i="1"/>
  <c r="P4016" i="1"/>
  <c r="P4015" i="1"/>
  <c r="P4014" i="1"/>
  <c r="P4011" i="1"/>
  <c r="P4010" i="1"/>
  <c r="P4007" i="1"/>
  <c r="P4006" i="1"/>
  <c r="P4004" i="1"/>
  <c r="P4003" i="1"/>
  <c r="P4002" i="1"/>
  <c r="P4000" i="1"/>
  <c r="P3999" i="1"/>
  <c r="P3998" i="1"/>
  <c r="P3995" i="1"/>
  <c r="P3994" i="1"/>
  <c r="P3991" i="1"/>
  <c r="P3990" i="1"/>
  <c r="P3988" i="1"/>
  <c r="P3987" i="1"/>
  <c r="P3986" i="1"/>
  <c r="P3984" i="1"/>
  <c r="P3983" i="1"/>
  <c r="P3982" i="1"/>
  <c r="P3979" i="1"/>
  <c r="P3978" i="1"/>
  <c r="P3975" i="1"/>
  <c r="P3974" i="1"/>
  <c r="P3972" i="1"/>
  <c r="P3971" i="1"/>
  <c r="P3970" i="1"/>
  <c r="P3968" i="1"/>
  <c r="P3967" i="1"/>
  <c r="P3966" i="1"/>
  <c r="P3963" i="1"/>
  <c r="P3962" i="1"/>
  <c r="P3959" i="1"/>
  <c r="P3958" i="1"/>
  <c r="P3956" i="1"/>
  <c r="P3955" i="1"/>
  <c r="P3954" i="1"/>
  <c r="P3952" i="1"/>
  <c r="P3951" i="1"/>
  <c r="P3950" i="1"/>
  <c r="P3947" i="1"/>
  <c r="P3946" i="1"/>
  <c r="P3943" i="1"/>
  <c r="P3942" i="1"/>
  <c r="P3940" i="1"/>
  <c r="P3939" i="1"/>
  <c r="P3938" i="1"/>
  <c r="P3936" i="1"/>
  <c r="P3935" i="1"/>
  <c r="P3934" i="1"/>
  <c r="P3931" i="1"/>
  <c r="P3930" i="1"/>
  <c r="P3927" i="1"/>
  <c r="P3926" i="1"/>
  <c r="P3924" i="1"/>
  <c r="P3923" i="1"/>
  <c r="P3922" i="1"/>
  <c r="P3920" i="1"/>
  <c r="P3919" i="1"/>
  <c r="P3918" i="1"/>
  <c r="P3915" i="1"/>
  <c r="P3914" i="1"/>
  <c r="P3911" i="1"/>
  <c r="P3910" i="1"/>
  <c r="P3908" i="1"/>
  <c r="P3907" i="1"/>
  <c r="P3906" i="1"/>
  <c r="P3904" i="1"/>
  <c r="P3903" i="1"/>
  <c r="P3902" i="1"/>
  <c r="P3899" i="1"/>
  <c r="P3898" i="1"/>
  <c r="P3895" i="1"/>
  <c r="P3894" i="1"/>
  <c r="P3892" i="1"/>
  <c r="P3891" i="1"/>
  <c r="P3890" i="1"/>
  <c r="P3888" i="1"/>
  <c r="P3887" i="1"/>
  <c r="P3886" i="1"/>
  <c r="P3883" i="1"/>
  <c r="P3882" i="1"/>
  <c r="P3879" i="1"/>
  <c r="P3878" i="1"/>
  <c r="P3876" i="1"/>
  <c r="P3875" i="1"/>
  <c r="P3874" i="1"/>
  <c r="P3872" i="1"/>
  <c r="P3871" i="1"/>
  <c r="P3870" i="1"/>
  <c r="P3867" i="1"/>
  <c r="P3866" i="1"/>
  <c r="P3863" i="1"/>
  <c r="P3862" i="1"/>
  <c r="P3860" i="1"/>
  <c r="P3859" i="1"/>
  <c r="P3858" i="1"/>
  <c r="P3856" i="1"/>
  <c r="P3855" i="1"/>
  <c r="P3854" i="1"/>
  <c r="P3851" i="1"/>
  <c r="P3850" i="1"/>
  <c r="P3847" i="1"/>
  <c r="P3846" i="1"/>
  <c r="P3844" i="1"/>
  <c r="P3843" i="1"/>
  <c r="P3842" i="1"/>
  <c r="P3840" i="1"/>
  <c r="P3839" i="1"/>
  <c r="P3838" i="1"/>
  <c r="P3835" i="1"/>
  <c r="P3834" i="1"/>
  <c r="P3831" i="1"/>
  <c r="P3830" i="1"/>
  <c r="P3828" i="1"/>
  <c r="P3827" i="1"/>
  <c r="P3826" i="1"/>
  <c r="P3824" i="1"/>
  <c r="P3823" i="1"/>
  <c r="P3822" i="1"/>
  <c r="P3819" i="1"/>
  <c r="P3818" i="1"/>
  <c r="P3815" i="1"/>
  <c r="P3814" i="1"/>
  <c r="P3812" i="1"/>
  <c r="P3811" i="1"/>
  <c r="P3810" i="1"/>
  <c r="P3808" i="1"/>
  <c r="P3807" i="1"/>
  <c r="P3806" i="1"/>
  <c r="P3803" i="1"/>
  <c r="P3802" i="1"/>
  <c r="P3799" i="1"/>
  <c r="P3798" i="1"/>
  <c r="P3796" i="1"/>
  <c r="P3795" i="1"/>
  <c r="P3794" i="1"/>
  <c r="P3792" i="1"/>
  <c r="P3791" i="1"/>
  <c r="P3790" i="1"/>
  <c r="P3787" i="1"/>
  <c r="P3786" i="1"/>
  <c r="P3783" i="1"/>
  <c r="P3782" i="1"/>
  <c r="P3780" i="1"/>
  <c r="P3779" i="1"/>
  <c r="P3778" i="1"/>
  <c r="P3776" i="1"/>
  <c r="P3775" i="1"/>
  <c r="P3774" i="1"/>
  <c r="P3771" i="1"/>
  <c r="P3770" i="1"/>
  <c r="P3767" i="1"/>
  <c r="P3766" i="1"/>
  <c r="P3764" i="1"/>
  <c r="P3763" i="1"/>
  <c r="P3762" i="1"/>
  <c r="P3760" i="1"/>
  <c r="P3759" i="1"/>
  <c r="P3758" i="1"/>
  <c r="P3755" i="1"/>
  <c r="P3754" i="1"/>
  <c r="P3751" i="1"/>
  <c r="P3750" i="1"/>
  <c r="P3748" i="1"/>
  <c r="P3747" i="1"/>
  <c r="P3746" i="1"/>
  <c r="P3744" i="1"/>
  <c r="P3743" i="1"/>
  <c r="P3742" i="1"/>
  <c r="P3739" i="1"/>
  <c r="P3738" i="1"/>
  <c r="P3735" i="1"/>
  <c r="P3734" i="1"/>
  <c r="P3732" i="1"/>
  <c r="P3731" i="1"/>
  <c r="P3730" i="1"/>
  <c r="P3728" i="1"/>
  <c r="P3727" i="1"/>
  <c r="P3726" i="1"/>
  <c r="P3723" i="1"/>
  <c r="P3722" i="1"/>
  <c r="P3719" i="1"/>
  <c r="P3718" i="1"/>
  <c r="P3716" i="1"/>
  <c r="P3715" i="1"/>
  <c r="P3714" i="1"/>
  <c r="P3712" i="1"/>
  <c r="P3711" i="1"/>
  <c r="P3710" i="1"/>
  <c r="P3707" i="1"/>
  <c r="P3706" i="1"/>
  <c r="P3703" i="1"/>
  <c r="P3702" i="1"/>
  <c r="P3700" i="1"/>
  <c r="P3699" i="1"/>
  <c r="P3698" i="1"/>
  <c r="P3696" i="1"/>
  <c r="P3695" i="1"/>
  <c r="P3694" i="1"/>
  <c r="P3691" i="1"/>
  <c r="P3690" i="1"/>
  <c r="P3687" i="1"/>
  <c r="P3686" i="1"/>
  <c r="P3684" i="1"/>
  <c r="P3683" i="1"/>
  <c r="P3682" i="1"/>
  <c r="P3680" i="1"/>
  <c r="P3679" i="1"/>
  <c r="P3678" i="1"/>
  <c r="P3675" i="1"/>
  <c r="P3674" i="1"/>
  <c r="P3671" i="1"/>
  <c r="P3670" i="1"/>
  <c r="P3668" i="1"/>
  <c r="P3667" i="1"/>
  <c r="P3666" i="1"/>
  <c r="P3664" i="1"/>
  <c r="P3663" i="1"/>
  <c r="P3662" i="1"/>
  <c r="P3659" i="1"/>
  <c r="P3658" i="1"/>
  <c r="P3655" i="1"/>
  <c r="P3654" i="1"/>
  <c r="P3652" i="1"/>
  <c r="P3651" i="1"/>
  <c r="P3650" i="1"/>
  <c r="P3648" i="1"/>
  <c r="P3647" i="1"/>
  <c r="P3646" i="1"/>
  <c r="P3643" i="1"/>
  <c r="P3642" i="1"/>
  <c r="P3639" i="1"/>
  <c r="P3638" i="1"/>
  <c r="P3636" i="1"/>
  <c r="P3635" i="1"/>
  <c r="P3634" i="1"/>
  <c r="P3632" i="1"/>
  <c r="P3631" i="1"/>
  <c r="P3630" i="1"/>
  <c r="P3627" i="1"/>
  <c r="P3626" i="1"/>
  <c r="P3623" i="1"/>
  <c r="P3622" i="1"/>
  <c r="P3620" i="1"/>
  <c r="P3619" i="1"/>
  <c r="P3618" i="1"/>
  <c r="P3616" i="1"/>
  <c r="P3615" i="1"/>
  <c r="P3614" i="1"/>
  <c r="P3611" i="1"/>
  <c r="P3610" i="1"/>
  <c r="P3607" i="1"/>
  <c r="P3606" i="1"/>
  <c r="P3604" i="1"/>
  <c r="P3603" i="1"/>
  <c r="P3602" i="1"/>
  <c r="P3600" i="1"/>
  <c r="P3599" i="1"/>
  <c r="P3598" i="1"/>
  <c r="P3595" i="1"/>
  <c r="P3594" i="1"/>
  <c r="P3591" i="1"/>
  <c r="P3590" i="1"/>
  <c r="P3588" i="1"/>
  <c r="P3587" i="1"/>
  <c r="P3586" i="1"/>
  <c r="P3584" i="1"/>
  <c r="P3583" i="1"/>
  <c r="P3582" i="1"/>
  <c r="P3579" i="1"/>
  <c r="P3578" i="1"/>
  <c r="P3575" i="1"/>
  <c r="P3574" i="1"/>
  <c r="P3572" i="1"/>
  <c r="P3571" i="1"/>
  <c r="P3570" i="1"/>
  <c r="P3568" i="1"/>
  <c r="P3567" i="1"/>
  <c r="P3566" i="1"/>
  <c r="P3563" i="1"/>
  <c r="P3562" i="1"/>
  <c r="P3559" i="1"/>
  <c r="P3558" i="1"/>
  <c r="P3556" i="1"/>
  <c r="P3555" i="1"/>
  <c r="P3554" i="1"/>
  <c r="P3552" i="1"/>
  <c r="P3551" i="1"/>
  <c r="P3550" i="1"/>
  <c r="P3547" i="1"/>
  <c r="P3546" i="1"/>
  <c r="P3543" i="1"/>
  <c r="P3542" i="1"/>
  <c r="P3540" i="1"/>
  <c r="P3539" i="1"/>
  <c r="P3538" i="1"/>
  <c r="P3536" i="1"/>
  <c r="P3535" i="1"/>
  <c r="P3534" i="1"/>
  <c r="P3531" i="1"/>
  <c r="P3530" i="1"/>
  <c r="P3527" i="1"/>
  <c r="P3526" i="1"/>
  <c r="P3524" i="1"/>
  <c r="P3523" i="1"/>
  <c r="P3522" i="1"/>
  <c r="P3520" i="1"/>
  <c r="P3519" i="1"/>
  <c r="P3518" i="1"/>
  <c r="P3515" i="1"/>
  <c r="P3514" i="1"/>
  <c r="P3511" i="1"/>
  <c r="P3510" i="1"/>
  <c r="P3508" i="1"/>
  <c r="P3507" i="1"/>
  <c r="P3506" i="1"/>
  <c r="P3504" i="1"/>
  <c r="P3503" i="1"/>
  <c r="P3502" i="1"/>
  <c r="P3499" i="1"/>
  <c r="P3498" i="1"/>
  <c r="P3495" i="1"/>
  <c r="P3494" i="1"/>
  <c r="P3492" i="1"/>
  <c r="P3491" i="1"/>
  <c r="P3490" i="1"/>
  <c r="P3488" i="1"/>
  <c r="P3487" i="1"/>
  <c r="P3486" i="1"/>
  <c r="P3483" i="1"/>
  <c r="P3482" i="1"/>
  <c r="P3479" i="1"/>
  <c r="P3478" i="1"/>
  <c r="P3476" i="1"/>
  <c r="P3475" i="1"/>
  <c r="P3474" i="1"/>
  <c r="P3472" i="1"/>
  <c r="P3471" i="1"/>
  <c r="P3470" i="1"/>
  <c r="P3467" i="1"/>
  <c r="P3466" i="1"/>
  <c r="P3463" i="1"/>
  <c r="P3462" i="1"/>
  <c r="P3460" i="1"/>
  <c r="P3459" i="1"/>
  <c r="P3458" i="1"/>
  <c r="P3456" i="1"/>
  <c r="P3455" i="1"/>
  <c r="P3454" i="1"/>
  <c r="P3451" i="1"/>
  <c r="P3450" i="1"/>
  <c r="P3447" i="1"/>
  <c r="P3446" i="1"/>
  <c r="P3444" i="1"/>
  <c r="P3443" i="1"/>
  <c r="P3442" i="1"/>
  <c r="P3440" i="1"/>
  <c r="P3439" i="1"/>
  <c r="P3438" i="1"/>
  <c r="P3435" i="1"/>
  <c r="P3434" i="1"/>
  <c r="P3431" i="1"/>
  <c r="P3430" i="1"/>
  <c r="P3428" i="1"/>
  <c r="P3427" i="1"/>
  <c r="P3426" i="1"/>
  <c r="P3424" i="1"/>
  <c r="P3423" i="1"/>
  <c r="P3422" i="1"/>
  <c r="P3419" i="1"/>
  <c r="P3418" i="1"/>
  <c r="P3415" i="1"/>
  <c r="P3414" i="1"/>
  <c r="P3412" i="1"/>
  <c r="P3411" i="1"/>
  <c r="P3410" i="1"/>
  <c r="P3408" i="1"/>
  <c r="P3407" i="1"/>
  <c r="P3406" i="1"/>
  <c r="P3403" i="1"/>
  <c r="P3402" i="1"/>
  <c r="P3399" i="1"/>
  <c r="P3398" i="1"/>
  <c r="P3396" i="1"/>
  <c r="P3395" i="1"/>
  <c r="P3394" i="1"/>
  <c r="P3392" i="1"/>
  <c r="P3391" i="1"/>
  <c r="P3390" i="1"/>
  <c r="P3387" i="1"/>
  <c r="P3386" i="1"/>
  <c r="P3383" i="1"/>
  <c r="P3382" i="1"/>
  <c r="P3380" i="1"/>
  <c r="P3379" i="1"/>
  <c r="P3378" i="1"/>
  <c r="P3376" i="1"/>
  <c r="P3375" i="1"/>
  <c r="P3374" i="1"/>
  <c r="P3371" i="1"/>
  <c r="P3370" i="1"/>
  <c r="P3367" i="1"/>
  <c r="P3366" i="1"/>
  <c r="P3364" i="1"/>
  <c r="P3363" i="1"/>
  <c r="P3362" i="1"/>
  <c r="P3360" i="1"/>
  <c r="P3359" i="1"/>
  <c r="P3358" i="1"/>
  <c r="P3355" i="1"/>
  <c r="P3354" i="1"/>
  <c r="P3351" i="1"/>
  <c r="P3350" i="1"/>
  <c r="P3348" i="1"/>
  <c r="P3347" i="1"/>
  <c r="P3346" i="1"/>
  <c r="P3344" i="1"/>
  <c r="P3343" i="1"/>
  <c r="P3342" i="1"/>
  <c r="P3339" i="1"/>
  <c r="P3338" i="1"/>
  <c r="P3335" i="1"/>
  <c r="P3334" i="1"/>
  <c r="P3332" i="1"/>
  <c r="P3331" i="1"/>
  <c r="P3330" i="1"/>
  <c r="P3328" i="1"/>
  <c r="P3327" i="1"/>
  <c r="P3326" i="1"/>
  <c r="P3323" i="1"/>
  <c r="P3322" i="1"/>
  <c r="P3319" i="1"/>
  <c r="P3318" i="1"/>
  <c r="P3316" i="1"/>
  <c r="P3315" i="1"/>
  <c r="P3314" i="1"/>
  <c r="P3312" i="1"/>
  <c r="P3311" i="1"/>
  <c r="P3310" i="1"/>
  <c r="P3307" i="1"/>
  <c r="P3306" i="1"/>
  <c r="P3303" i="1"/>
  <c r="P3302" i="1"/>
  <c r="P3300" i="1"/>
  <c r="P3299" i="1"/>
  <c r="P3298" i="1"/>
  <c r="P3296" i="1"/>
  <c r="P3295" i="1"/>
  <c r="P3294" i="1"/>
  <c r="P3291" i="1"/>
  <c r="P3290" i="1"/>
  <c r="P3287" i="1"/>
  <c r="P3286" i="1"/>
  <c r="P3284" i="1"/>
  <c r="P3283" i="1"/>
  <c r="P3282" i="1"/>
  <c r="P3280" i="1"/>
  <c r="P3279" i="1"/>
  <c r="P3278" i="1"/>
  <c r="P3275" i="1"/>
  <c r="P3274" i="1"/>
  <c r="P3271" i="1"/>
  <c r="P3270" i="1"/>
  <c r="P3268" i="1"/>
  <c r="P3267" i="1"/>
  <c r="P3266" i="1"/>
  <c r="P3264" i="1"/>
  <c r="P3263" i="1"/>
  <c r="P3262" i="1"/>
  <c r="P3259" i="1"/>
  <c r="P3258" i="1"/>
  <c r="P3255" i="1"/>
  <c r="P3254" i="1"/>
  <c r="P3252" i="1"/>
  <c r="P3251" i="1"/>
  <c r="P3250" i="1"/>
  <c r="P3248" i="1"/>
  <c r="P3247" i="1"/>
  <c r="P3246" i="1"/>
  <c r="P3243" i="1"/>
  <c r="P3242" i="1"/>
  <c r="P3239" i="1"/>
  <c r="P3238" i="1"/>
  <c r="P3236" i="1"/>
  <c r="P3235" i="1"/>
  <c r="P3234" i="1"/>
  <c r="P3232" i="1"/>
  <c r="P3231" i="1"/>
  <c r="P3230" i="1"/>
  <c r="P3227" i="1"/>
  <c r="P3226" i="1"/>
  <c r="P3223" i="1"/>
  <c r="P3222" i="1"/>
  <c r="P3220" i="1"/>
  <c r="P3219" i="1"/>
  <c r="P3218" i="1"/>
  <c r="P3216" i="1"/>
  <c r="P3215" i="1"/>
  <c r="P3214" i="1"/>
  <c r="P3212" i="1"/>
  <c r="P3211" i="1"/>
  <c r="P3210" i="1"/>
  <c r="P3207" i="1"/>
  <c r="P3206" i="1"/>
  <c r="P3204" i="1"/>
  <c r="P3203" i="1"/>
  <c r="P3202" i="1"/>
  <c r="P3200" i="1"/>
  <c r="P3199" i="1"/>
  <c r="P3198" i="1"/>
  <c r="P3196" i="1"/>
  <c r="P3195" i="1"/>
  <c r="P3194" i="1"/>
  <c r="P3191" i="1"/>
  <c r="P3190" i="1"/>
  <c r="P3188" i="1"/>
  <c r="P3187" i="1"/>
  <c r="P3186" i="1"/>
  <c r="P3184" i="1"/>
  <c r="P3183" i="1"/>
  <c r="P3182" i="1"/>
  <c r="P3180" i="1"/>
  <c r="P3179" i="1"/>
  <c r="P3178" i="1"/>
  <c r="P3175" i="1"/>
  <c r="P3174" i="1"/>
  <c r="P3172" i="1"/>
  <c r="P3171" i="1"/>
  <c r="P3170" i="1"/>
  <c r="P3168" i="1"/>
  <c r="P3167" i="1"/>
  <c r="P3166" i="1"/>
  <c r="P3164" i="1"/>
  <c r="P3163" i="1"/>
  <c r="P3162" i="1"/>
  <c r="P3159" i="1"/>
  <c r="P3158" i="1"/>
  <c r="P3156" i="1"/>
  <c r="P3155" i="1"/>
  <c r="P3154" i="1"/>
  <c r="P3152" i="1"/>
  <c r="P3151" i="1"/>
  <c r="P3150" i="1"/>
  <c r="P3148" i="1"/>
  <c r="P3147" i="1"/>
  <c r="P3146" i="1"/>
  <c r="P3143" i="1"/>
  <c r="P3142" i="1"/>
  <c r="P3140" i="1"/>
  <c r="P3139" i="1"/>
  <c r="P3138" i="1"/>
  <c r="P3136" i="1"/>
  <c r="P3135" i="1"/>
  <c r="P3134" i="1"/>
  <c r="P3132" i="1"/>
  <c r="P3131" i="1"/>
  <c r="P3130" i="1"/>
  <c r="P3127" i="1"/>
  <c r="P3126" i="1"/>
  <c r="P3124" i="1"/>
  <c r="P3123" i="1"/>
  <c r="P3122" i="1"/>
  <c r="P3120" i="1"/>
  <c r="P3119" i="1"/>
  <c r="P3118" i="1"/>
  <c r="P3116" i="1"/>
  <c r="P3115" i="1"/>
  <c r="P3114" i="1"/>
  <c r="P3111" i="1"/>
  <c r="P3110" i="1"/>
  <c r="P3108" i="1"/>
  <c r="P3107" i="1"/>
  <c r="P3106" i="1"/>
  <c r="P3104" i="1"/>
  <c r="P3103" i="1"/>
  <c r="P3102" i="1"/>
  <c r="P3100" i="1"/>
  <c r="P3099" i="1"/>
  <c r="P3098" i="1"/>
  <c r="P3095" i="1"/>
  <c r="P3094" i="1"/>
  <c r="P3092" i="1"/>
  <c r="P3091" i="1"/>
  <c r="P3090" i="1"/>
  <c r="P3088" i="1"/>
  <c r="P3087" i="1"/>
  <c r="P3086" i="1"/>
  <c r="P3084" i="1"/>
  <c r="P3083" i="1"/>
  <c r="P3082" i="1"/>
  <c r="P3080" i="1"/>
  <c r="P3079" i="1"/>
  <c r="P3078" i="1"/>
  <c r="P3076" i="1"/>
  <c r="P3075" i="1"/>
  <c r="P3074" i="1"/>
  <c r="P3072" i="1"/>
  <c r="P3071" i="1"/>
  <c r="P3070" i="1"/>
  <c r="P3068" i="1"/>
  <c r="P3067" i="1"/>
  <c r="P3066" i="1"/>
  <c r="P3064" i="1"/>
  <c r="P3063" i="1"/>
  <c r="P3062" i="1"/>
  <c r="P3060" i="1"/>
  <c r="P3059" i="1"/>
  <c r="P3058" i="1"/>
  <c r="P3056" i="1"/>
  <c r="P3055" i="1"/>
  <c r="P3054" i="1"/>
  <c r="P3052" i="1"/>
  <c r="P3051" i="1"/>
  <c r="P3050" i="1"/>
  <c r="P3048" i="1"/>
  <c r="P3047" i="1"/>
  <c r="P3046" i="1"/>
  <c r="P3044" i="1"/>
  <c r="P3043" i="1"/>
  <c r="P3042" i="1"/>
  <c r="P3040" i="1"/>
  <c r="P3039" i="1"/>
  <c r="P3038" i="1"/>
  <c r="P3036" i="1"/>
  <c r="P3035" i="1"/>
  <c r="P3034" i="1"/>
  <c r="P3032" i="1"/>
  <c r="P3031" i="1"/>
  <c r="P3030" i="1"/>
  <c r="P3028" i="1"/>
  <c r="P3027" i="1"/>
  <c r="P3026" i="1"/>
  <c r="P3024" i="1"/>
  <c r="P3023" i="1"/>
  <c r="P3022" i="1"/>
  <c r="P3020" i="1"/>
  <c r="P3019" i="1"/>
  <c r="P3018" i="1"/>
  <c r="P3016" i="1"/>
  <c r="P3015" i="1"/>
  <c r="P3014" i="1"/>
  <c r="P3012" i="1"/>
  <c r="P3011" i="1"/>
  <c r="P3010" i="1"/>
  <c r="P3008" i="1"/>
  <c r="P3007" i="1"/>
  <c r="P3006" i="1"/>
  <c r="P3004" i="1"/>
  <c r="P3003" i="1"/>
  <c r="P3002" i="1"/>
  <c r="P3000" i="1"/>
  <c r="P2999" i="1"/>
  <c r="P2998" i="1"/>
  <c r="P2996" i="1"/>
  <c r="P2995" i="1"/>
  <c r="P2994" i="1"/>
  <c r="P2992" i="1"/>
  <c r="P2991" i="1"/>
  <c r="P2990" i="1"/>
  <c r="P2988" i="1"/>
  <c r="P2987" i="1"/>
  <c r="P2986" i="1"/>
  <c r="P2984" i="1"/>
  <c r="P2983" i="1"/>
  <c r="P2982" i="1"/>
  <c r="P2980" i="1"/>
  <c r="P2979" i="1"/>
  <c r="P2978" i="1"/>
  <c r="P2976" i="1"/>
  <c r="P2975" i="1"/>
  <c r="P2974" i="1"/>
  <c r="P2972" i="1"/>
  <c r="P2971" i="1"/>
  <c r="P2970" i="1"/>
  <c r="P2968" i="1"/>
  <c r="P2967" i="1"/>
  <c r="P2966" i="1"/>
  <c r="P2964" i="1"/>
  <c r="P2963" i="1"/>
  <c r="P2962" i="1"/>
  <c r="P2960" i="1"/>
  <c r="P2959" i="1"/>
  <c r="P2958" i="1"/>
  <c r="P2956" i="1"/>
  <c r="P2955" i="1"/>
  <c r="P2954" i="1"/>
  <c r="P2952" i="1"/>
  <c r="P2951" i="1"/>
  <c r="P2950" i="1"/>
  <c r="P2948" i="1"/>
  <c r="P2947" i="1"/>
  <c r="P2946" i="1"/>
  <c r="P2944" i="1"/>
  <c r="P2943" i="1"/>
  <c r="P2942" i="1"/>
  <c r="P2940" i="1"/>
  <c r="P2939" i="1"/>
  <c r="P2938" i="1"/>
  <c r="P2936" i="1"/>
  <c r="P2935" i="1"/>
  <c r="P2934" i="1"/>
  <c r="P2932" i="1"/>
  <c r="P2931" i="1"/>
  <c r="P2930" i="1"/>
  <c r="P2928" i="1"/>
  <c r="P2927" i="1"/>
  <c r="P2926" i="1"/>
  <c r="P2924" i="1"/>
  <c r="P2923" i="1"/>
  <c r="P2922" i="1"/>
  <c r="P2920" i="1"/>
  <c r="P2919" i="1"/>
  <c r="P2918" i="1"/>
  <c r="P2916" i="1"/>
  <c r="P2915" i="1"/>
  <c r="P2914" i="1"/>
  <c r="P2912" i="1"/>
  <c r="P2911" i="1"/>
  <c r="P2910" i="1"/>
  <c r="P2908" i="1"/>
  <c r="P2907" i="1"/>
  <c r="P2906" i="1"/>
  <c r="P2904" i="1"/>
  <c r="P2903" i="1"/>
  <c r="P2902" i="1"/>
  <c r="P2900" i="1"/>
  <c r="P2899" i="1"/>
  <c r="P2898" i="1"/>
  <c r="P2896" i="1"/>
  <c r="P2895" i="1"/>
  <c r="P2894" i="1"/>
  <c r="P2892" i="1"/>
  <c r="P2891" i="1"/>
  <c r="P2890" i="1"/>
  <c r="P2888" i="1"/>
  <c r="P2887" i="1"/>
  <c r="P2886" i="1"/>
  <c r="P2884" i="1"/>
  <c r="P2883" i="1"/>
  <c r="P2882" i="1"/>
  <c r="P2880" i="1"/>
  <c r="P2879" i="1"/>
  <c r="P2878" i="1"/>
  <c r="P2876" i="1"/>
  <c r="P2875" i="1"/>
  <c r="P2874" i="1"/>
  <c r="P2872" i="1"/>
  <c r="P2871" i="1"/>
  <c r="P2870" i="1"/>
  <c r="P2868" i="1"/>
  <c r="P2867" i="1"/>
  <c r="P2866" i="1"/>
  <c r="P2864" i="1"/>
  <c r="P2863" i="1"/>
  <c r="P2862" i="1"/>
  <c r="P2860" i="1"/>
  <c r="P2859" i="1"/>
  <c r="P2858" i="1"/>
  <c r="P2856" i="1"/>
  <c r="P2855" i="1"/>
  <c r="P2854" i="1"/>
  <c r="P2852" i="1"/>
  <c r="P2851" i="1"/>
  <c r="P2850" i="1"/>
  <c r="P2848" i="1"/>
  <c r="P2847" i="1"/>
  <c r="P2846" i="1"/>
  <c r="P2844" i="1"/>
  <c r="P2843" i="1"/>
  <c r="P2842" i="1"/>
  <c r="P2840" i="1"/>
  <c r="P2839" i="1"/>
  <c r="P2838" i="1"/>
  <c r="P2836" i="1"/>
  <c r="P2835" i="1"/>
  <c r="P2834" i="1"/>
  <c r="P2832" i="1"/>
  <c r="P2831" i="1"/>
  <c r="P2830" i="1"/>
  <c r="P2828" i="1"/>
  <c r="P2827" i="1"/>
  <c r="P2826" i="1"/>
  <c r="P2824" i="1"/>
  <c r="P2823" i="1"/>
  <c r="P2822" i="1"/>
  <c r="P2820" i="1"/>
  <c r="P2819" i="1"/>
  <c r="P2818" i="1"/>
  <c r="P2816" i="1"/>
  <c r="P2815" i="1"/>
  <c r="P2814" i="1"/>
  <c r="P2812" i="1"/>
  <c r="P2811" i="1"/>
  <c r="P2810" i="1"/>
  <c r="P2808" i="1"/>
  <c r="P2807" i="1"/>
  <c r="P2806" i="1"/>
  <c r="P2804" i="1"/>
  <c r="P2803" i="1"/>
  <c r="P2802" i="1"/>
  <c r="P2800" i="1"/>
  <c r="P2799" i="1"/>
  <c r="P2798" i="1"/>
  <c r="P2796" i="1"/>
  <c r="P2795" i="1"/>
  <c r="P2794" i="1"/>
  <c r="P2792" i="1"/>
  <c r="P2791" i="1"/>
  <c r="P2790" i="1"/>
  <c r="P2788" i="1"/>
  <c r="P2787" i="1"/>
  <c r="P2786" i="1"/>
  <c r="P2784" i="1"/>
  <c r="P2783" i="1"/>
  <c r="P2782" i="1"/>
  <c r="P2780" i="1"/>
  <c r="P2779" i="1"/>
  <c r="P2778" i="1"/>
  <c r="P2776" i="1"/>
  <c r="P2775" i="1"/>
  <c r="P2774" i="1"/>
  <c r="P2772" i="1"/>
  <c r="P2771" i="1"/>
  <c r="P2770" i="1"/>
  <c r="P2768" i="1"/>
  <c r="P2767" i="1"/>
  <c r="P2766" i="1"/>
  <c r="P2764" i="1"/>
  <c r="P2763" i="1"/>
  <c r="P2762" i="1"/>
  <c r="P2760" i="1"/>
  <c r="P2759" i="1"/>
  <c r="P2758" i="1"/>
  <c r="P2756" i="1"/>
  <c r="P2755" i="1"/>
  <c r="P2754" i="1"/>
  <c r="P2752" i="1"/>
  <c r="P2751" i="1"/>
  <c r="P2750" i="1"/>
  <c r="P2748" i="1"/>
  <c r="P2747" i="1"/>
  <c r="P2746" i="1"/>
  <c r="P2744" i="1"/>
  <c r="P2743" i="1"/>
  <c r="P2742" i="1"/>
  <c r="P2740" i="1"/>
  <c r="P2739" i="1"/>
  <c r="P2738" i="1"/>
  <c r="P2736" i="1"/>
  <c r="P2735" i="1"/>
  <c r="P2734" i="1"/>
  <c r="P2732" i="1"/>
  <c r="P2731" i="1"/>
  <c r="P2730" i="1"/>
  <c r="P2728" i="1"/>
  <c r="P2727" i="1"/>
  <c r="P2726" i="1"/>
  <c r="P2724" i="1"/>
  <c r="P2723" i="1"/>
  <c r="P2722" i="1"/>
  <c r="P2720" i="1"/>
  <c r="P2719" i="1"/>
  <c r="P2718" i="1"/>
  <c r="P2716" i="1"/>
  <c r="P2715" i="1"/>
  <c r="P2714" i="1"/>
  <c r="P2712" i="1"/>
  <c r="P2711" i="1"/>
  <c r="P2710" i="1"/>
  <c r="P2708" i="1"/>
  <c r="P2707" i="1"/>
  <c r="P2706" i="1"/>
  <c r="P2704" i="1"/>
  <c r="P2703" i="1"/>
  <c r="P2702" i="1"/>
  <c r="P2700" i="1"/>
  <c r="P2699" i="1"/>
  <c r="P2698" i="1"/>
  <c r="P2696" i="1"/>
  <c r="P2695" i="1"/>
  <c r="P2694" i="1"/>
  <c r="P2692" i="1"/>
  <c r="P2691" i="1"/>
  <c r="P2690" i="1"/>
  <c r="P2688" i="1"/>
  <c r="P2687" i="1"/>
  <c r="P2686" i="1"/>
  <c r="P2684" i="1"/>
  <c r="P2683" i="1"/>
  <c r="P2682" i="1"/>
  <c r="P2680" i="1"/>
  <c r="P2679" i="1"/>
  <c r="P2678" i="1"/>
  <c r="P2676" i="1"/>
  <c r="P2675" i="1"/>
  <c r="P2674" i="1"/>
  <c r="P2672" i="1"/>
  <c r="P2671" i="1"/>
  <c r="P2670" i="1"/>
  <c r="P2668" i="1"/>
  <c r="P2667" i="1"/>
  <c r="P2666" i="1"/>
  <c r="P2664" i="1"/>
  <c r="P2663" i="1"/>
  <c r="P2662" i="1"/>
  <c r="P2660" i="1"/>
  <c r="P2659" i="1"/>
  <c r="P2658" i="1"/>
  <c r="P2656" i="1"/>
  <c r="P2655" i="1"/>
  <c r="P2654" i="1"/>
  <c r="P2652" i="1"/>
  <c r="P2651" i="1"/>
  <c r="P2650" i="1"/>
  <c r="P2648" i="1"/>
  <c r="P2647" i="1"/>
  <c r="P2646" i="1"/>
  <c r="P2644" i="1"/>
  <c r="P2643" i="1"/>
  <c r="P2642" i="1"/>
  <c r="P2640" i="1"/>
  <c r="P2639" i="1"/>
  <c r="P2638" i="1"/>
  <c r="P2636" i="1"/>
  <c r="P2635" i="1"/>
  <c r="P2634" i="1"/>
  <c r="P2632" i="1"/>
  <c r="P2631" i="1"/>
  <c r="P2630" i="1"/>
  <c r="P2628" i="1"/>
  <c r="P2627" i="1"/>
  <c r="P2626" i="1"/>
  <c r="P2624" i="1"/>
  <c r="P2623" i="1"/>
  <c r="P2622" i="1"/>
  <c r="P2620" i="1"/>
  <c r="P2619" i="1"/>
  <c r="P2618" i="1"/>
  <c r="P2616" i="1"/>
  <c r="P2615" i="1"/>
  <c r="P2614" i="1"/>
  <c r="P2612" i="1"/>
  <c r="P2611" i="1"/>
  <c r="P2610" i="1"/>
  <c r="P2608" i="1"/>
  <c r="P2607" i="1"/>
  <c r="P2606" i="1"/>
  <c r="P2604" i="1"/>
  <c r="P2603" i="1"/>
  <c r="P2602" i="1"/>
  <c r="P2600" i="1"/>
  <c r="P2599" i="1"/>
  <c r="P2598" i="1"/>
  <c r="P2596" i="1"/>
  <c r="P2595" i="1"/>
  <c r="P2594" i="1"/>
  <c r="P2592" i="1"/>
  <c r="P2591" i="1"/>
  <c r="P2590" i="1"/>
  <c r="P2588" i="1"/>
  <c r="P2587" i="1"/>
  <c r="P2586" i="1"/>
  <c r="P2584" i="1"/>
  <c r="P2583" i="1"/>
  <c r="P2582" i="1"/>
  <c r="P2580" i="1"/>
  <c r="P2579" i="1"/>
  <c r="P2578" i="1"/>
  <c r="P2576" i="1"/>
  <c r="P2575" i="1"/>
  <c r="P2574" i="1"/>
  <c r="P2572" i="1"/>
  <c r="P2571" i="1"/>
  <c r="P2570" i="1"/>
  <c r="P2568" i="1"/>
  <c r="P2567" i="1"/>
  <c r="P2566" i="1"/>
  <c r="P2564" i="1"/>
  <c r="P2563" i="1"/>
  <c r="P2562" i="1"/>
  <c r="P2560" i="1"/>
  <c r="P2559" i="1"/>
  <c r="P2558" i="1"/>
  <c r="P2556" i="1"/>
  <c r="P2555" i="1"/>
  <c r="P2554" i="1"/>
  <c r="P2552" i="1"/>
  <c r="P2551" i="1"/>
  <c r="P2550" i="1"/>
  <c r="P2548" i="1"/>
  <c r="P2547" i="1"/>
  <c r="P2546" i="1"/>
  <c r="P2544" i="1"/>
  <c r="P2543" i="1"/>
  <c r="P2542" i="1"/>
  <c r="P2540" i="1"/>
  <c r="P2539" i="1"/>
  <c r="P2538" i="1"/>
  <c r="P2536" i="1"/>
  <c r="P2535" i="1"/>
  <c r="P2534" i="1"/>
  <c r="P2532" i="1"/>
  <c r="P2531" i="1"/>
  <c r="P2530" i="1"/>
  <c r="P2528" i="1"/>
  <c r="P2527" i="1"/>
  <c r="P2526" i="1"/>
  <c r="P2524" i="1"/>
  <c r="P2523" i="1"/>
  <c r="P2522" i="1"/>
  <c r="P2520" i="1"/>
  <c r="P2519" i="1"/>
  <c r="P2518" i="1"/>
  <c r="P2516" i="1"/>
  <c r="P2515" i="1"/>
  <c r="P2514" i="1"/>
  <c r="P2512" i="1"/>
  <c r="P2511" i="1"/>
  <c r="P2510" i="1"/>
  <c r="P2508" i="1"/>
  <c r="P2507" i="1"/>
  <c r="P2506" i="1"/>
  <c r="P2504" i="1"/>
  <c r="P2503" i="1"/>
  <c r="P2502" i="1"/>
  <c r="P2500" i="1"/>
  <c r="P2499" i="1"/>
  <c r="P2498" i="1"/>
  <c r="P2496" i="1"/>
  <c r="P2495" i="1"/>
  <c r="P2494" i="1"/>
  <c r="P2492" i="1"/>
  <c r="P2491" i="1"/>
  <c r="P2490" i="1"/>
  <c r="P2488" i="1"/>
  <c r="P2487" i="1"/>
  <c r="P2486" i="1"/>
  <c r="P2484" i="1"/>
  <c r="P2483" i="1"/>
  <c r="P2482" i="1"/>
  <c r="P2480" i="1"/>
  <c r="P2479" i="1"/>
  <c r="P2478" i="1"/>
  <c r="P2476" i="1"/>
  <c r="P2475" i="1"/>
  <c r="P2474" i="1"/>
  <c r="P2472" i="1"/>
  <c r="P2471" i="1"/>
  <c r="P2470" i="1"/>
  <c r="P2468" i="1"/>
  <c r="P2467" i="1"/>
  <c r="P2466" i="1"/>
  <c r="P2464" i="1"/>
  <c r="P2463" i="1"/>
  <c r="P2462" i="1"/>
  <c r="P2460" i="1"/>
  <c r="P2459" i="1"/>
  <c r="P2458" i="1"/>
  <c r="P2456" i="1"/>
  <c r="P2455" i="1"/>
  <c r="P2454" i="1"/>
  <c r="P2452" i="1"/>
  <c r="P2451" i="1"/>
  <c r="P2450" i="1"/>
  <c r="P2448" i="1"/>
  <c r="P2447" i="1"/>
  <c r="P2446" i="1"/>
  <c r="P2444" i="1"/>
  <c r="P2443" i="1"/>
  <c r="P2442" i="1"/>
  <c r="P2440" i="1"/>
  <c r="P2439" i="1"/>
  <c r="P2438" i="1"/>
  <c r="P2436" i="1"/>
  <c r="P2435" i="1"/>
  <c r="P2434" i="1"/>
  <c r="P2432" i="1"/>
  <c r="P2431" i="1"/>
  <c r="P2430" i="1"/>
  <c r="P2428" i="1"/>
  <c r="P2427" i="1"/>
  <c r="P2426" i="1"/>
  <c r="P2424" i="1"/>
  <c r="P2423" i="1"/>
  <c r="P2422" i="1"/>
  <c r="P2420" i="1"/>
  <c r="P2419" i="1"/>
  <c r="P2418" i="1"/>
  <c r="P2416" i="1"/>
  <c r="P2415" i="1"/>
  <c r="P2414" i="1"/>
  <c r="P2412" i="1"/>
  <c r="P2411" i="1"/>
  <c r="P2410" i="1"/>
  <c r="P2408" i="1"/>
  <c r="P2407" i="1"/>
  <c r="P2406" i="1"/>
  <c r="P2404" i="1"/>
  <c r="P2403" i="1"/>
  <c r="P2402" i="1"/>
  <c r="P2400" i="1"/>
  <c r="P2399" i="1"/>
  <c r="P2398" i="1"/>
  <c r="P2396" i="1"/>
  <c r="P2395" i="1"/>
  <c r="P2394" i="1"/>
  <c r="P2392" i="1"/>
  <c r="P2391" i="1"/>
  <c r="P2390" i="1"/>
  <c r="P2388" i="1"/>
  <c r="P2387" i="1"/>
  <c r="P2386" i="1"/>
  <c r="P2384" i="1"/>
  <c r="P2383" i="1"/>
  <c r="P2382" i="1"/>
  <c r="P2380" i="1"/>
  <c r="P2379" i="1"/>
  <c r="P2378" i="1"/>
  <c r="P2376" i="1"/>
  <c r="P2375" i="1"/>
  <c r="P2374" i="1"/>
  <c r="P2372" i="1"/>
  <c r="P2371" i="1"/>
  <c r="P2370" i="1"/>
  <c r="P2368" i="1"/>
  <c r="P2367" i="1"/>
  <c r="P2366" i="1"/>
  <c r="P2364" i="1"/>
  <c r="P2363" i="1"/>
  <c r="P2362" i="1"/>
  <c r="P2360" i="1"/>
  <c r="P2359" i="1"/>
  <c r="P2358" i="1"/>
  <c r="P2356" i="1"/>
  <c r="P2355" i="1"/>
  <c r="P2354" i="1"/>
  <c r="P2352" i="1"/>
  <c r="P2351" i="1"/>
  <c r="P2350" i="1"/>
  <c r="P2348" i="1"/>
  <c r="P2347" i="1"/>
  <c r="P2346" i="1"/>
  <c r="P2344" i="1"/>
  <c r="P2343" i="1"/>
  <c r="P2342" i="1"/>
  <c r="P2340" i="1"/>
  <c r="P2339" i="1"/>
  <c r="P2338" i="1"/>
  <c r="P2336" i="1"/>
  <c r="P2335" i="1"/>
  <c r="P2334" i="1"/>
  <c r="P2332" i="1"/>
  <c r="P2331" i="1"/>
  <c r="P2330" i="1"/>
  <c r="P2328" i="1"/>
  <c r="P2327" i="1"/>
  <c r="P2326" i="1"/>
  <c r="P2324" i="1"/>
  <c r="P2323" i="1"/>
  <c r="P2322" i="1"/>
  <c r="P2320" i="1"/>
  <c r="P2319" i="1"/>
  <c r="P2318" i="1"/>
  <c r="P2316" i="1"/>
  <c r="P2315" i="1"/>
  <c r="P2314" i="1"/>
  <c r="P2312" i="1"/>
  <c r="P2311" i="1"/>
  <c r="P2310" i="1"/>
  <c r="P2308" i="1"/>
  <c r="P2307" i="1"/>
  <c r="P2306" i="1"/>
  <c r="P2304" i="1"/>
  <c r="P2303" i="1"/>
  <c r="P2302" i="1"/>
  <c r="P2300" i="1"/>
  <c r="P2299" i="1"/>
  <c r="P2298" i="1"/>
  <c r="P2296" i="1"/>
  <c r="P2295" i="1"/>
  <c r="P2294" i="1"/>
  <c r="P2292" i="1"/>
  <c r="P2291" i="1"/>
  <c r="P2290" i="1"/>
  <c r="P2288" i="1"/>
  <c r="P2287" i="1"/>
  <c r="P2286" i="1"/>
  <c r="P2284" i="1"/>
  <c r="P2283" i="1"/>
  <c r="P2282" i="1"/>
  <c r="P2280" i="1"/>
  <c r="P2279" i="1"/>
  <c r="P2278" i="1"/>
  <c r="P2276" i="1"/>
  <c r="P2275" i="1"/>
  <c r="P2274" i="1"/>
  <c r="P2272" i="1"/>
  <c r="P2271" i="1"/>
  <c r="P2270" i="1"/>
  <c r="P2268" i="1"/>
  <c r="P2267" i="1"/>
  <c r="P2266" i="1"/>
  <c r="P2264" i="1"/>
  <c r="P2263" i="1"/>
  <c r="P2262" i="1"/>
  <c r="P2260" i="1"/>
  <c r="P2259" i="1"/>
  <c r="P2258" i="1"/>
  <c r="P2256" i="1"/>
  <c r="P2255" i="1"/>
  <c r="P2254" i="1"/>
  <c r="P2252" i="1"/>
  <c r="P2251" i="1"/>
  <c r="P2250" i="1"/>
  <c r="P2248" i="1"/>
  <c r="P2247" i="1"/>
  <c r="P2246" i="1"/>
  <c r="P2244" i="1"/>
  <c r="P2243" i="1"/>
  <c r="P2242" i="1"/>
  <c r="P2240" i="1"/>
  <c r="P2239" i="1"/>
  <c r="P2238" i="1"/>
  <c r="P2236" i="1"/>
  <c r="P2235" i="1"/>
  <c r="P2234" i="1"/>
  <c r="P2232" i="1"/>
  <c r="P2231" i="1"/>
  <c r="P2230" i="1"/>
  <c r="P2228" i="1"/>
  <c r="P2227" i="1"/>
  <c r="P2226" i="1"/>
  <c r="P2224" i="1"/>
  <c r="P2223" i="1"/>
  <c r="P2222" i="1"/>
  <c r="P2220" i="1"/>
  <c r="P2219" i="1"/>
  <c r="P2218" i="1"/>
  <c r="P2216" i="1"/>
  <c r="P2215" i="1"/>
  <c r="P2214" i="1"/>
  <c r="P2212" i="1"/>
  <c r="P2211" i="1"/>
  <c r="P2210" i="1"/>
  <c r="P2208" i="1"/>
  <c r="P2207" i="1"/>
  <c r="P2206" i="1"/>
  <c r="P2204" i="1"/>
  <c r="P2203" i="1"/>
  <c r="P2202" i="1"/>
  <c r="P2200" i="1"/>
  <c r="P2199" i="1"/>
  <c r="P2198" i="1"/>
  <c r="P2196" i="1"/>
  <c r="P2195" i="1"/>
  <c r="P2194" i="1"/>
  <c r="P2192" i="1"/>
  <c r="P2191" i="1"/>
  <c r="P2190" i="1"/>
  <c r="P2188" i="1"/>
  <c r="P2187" i="1"/>
  <c r="P2186" i="1"/>
  <c r="P2184" i="1"/>
  <c r="P2183" i="1"/>
  <c r="P2182" i="1"/>
  <c r="P2180" i="1"/>
  <c r="P2179" i="1"/>
  <c r="P2178" i="1"/>
  <c r="P2176" i="1"/>
  <c r="P2175" i="1"/>
  <c r="P2174" i="1"/>
  <c r="P2172" i="1"/>
  <c r="P2171" i="1"/>
  <c r="P2170" i="1"/>
  <c r="P2168" i="1"/>
  <c r="P2167" i="1"/>
  <c r="P2166" i="1"/>
  <c r="P2164" i="1"/>
  <c r="P2163" i="1"/>
  <c r="P2162" i="1"/>
  <c r="P2160" i="1"/>
  <c r="P2159" i="1"/>
  <c r="P2158" i="1"/>
  <c r="P2156" i="1"/>
  <c r="P2155" i="1"/>
  <c r="P2154" i="1"/>
  <c r="P2152" i="1"/>
  <c r="P2151" i="1"/>
  <c r="P2150" i="1"/>
  <c r="P2148" i="1"/>
  <c r="P2147" i="1"/>
  <c r="P2146" i="1"/>
  <c r="P2144" i="1"/>
  <c r="P2143" i="1"/>
  <c r="P2142" i="1"/>
  <c r="P2140" i="1"/>
  <c r="P2139" i="1"/>
  <c r="P2138" i="1"/>
  <c r="P2136" i="1"/>
  <c r="P2135" i="1"/>
  <c r="P2134" i="1"/>
  <c r="P2132" i="1"/>
  <c r="P2131" i="1"/>
  <c r="P2130" i="1"/>
  <c r="P2128" i="1"/>
  <c r="P2127" i="1"/>
  <c r="P2126" i="1"/>
  <c r="P2124" i="1"/>
  <c r="P2123" i="1"/>
  <c r="P2122" i="1"/>
  <c r="P2120" i="1"/>
  <c r="P2119" i="1"/>
  <c r="P2118" i="1"/>
  <c r="P2116" i="1"/>
  <c r="P2115" i="1"/>
  <c r="P2114" i="1"/>
  <c r="P2112" i="1"/>
  <c r="P2111" i="1"/>
  <c r="P2110" i="1"/>
  <c r="P2108" i="1"/>
  <c r="P2107" i="1"/>
  <c r="P2106" i="1"/>
  <c r="P2104" i="1"/>
  <c r="P2103" i="1"/>
  <c r="P2102" i="1"/>
  <c r="P2100" i="1"/>
  <c r="P2099" i="1"/>
  <c r="P2098" i="1"/>
  <c r="P2096" i="1"/>
  <c r="P2095" i="1"/>
  <c r="P2094" i="1"/>
  <c r="P2092" i="1"/>
  <c r="P2091" i="1"/>
  <c r="P2090" i="1"/>
  <c r="P2088" i="1"/>
  <c r="P2087" i="1"/>
  <c r="P2086" i="1"/>
  <c r="P2084" i="1"/>
  <c r="P2083" i="1"/>
  <c r="P2082" i="1"/>
  <c r="P2080" i="1"/>
  <c r="P2079" i="1"/>
  <c r="P2078" i="1"/>
  <c r="P2076" i="1"/>
  <c r="P2075" i="1"/>
  <c r="P2074" i="1"/>
  <c r="P2072" i="1"/>
  <c r="P2071" i="1"/>
  <c r="P2070" i="1"/>
  <c r="P2068" i="1"/>
  <c r="P2067" i="1"/>
  <c r="P2066" i="1"/>
  <c r="P2064" i="1"/>
  <c r="P2063" i="1"/>
  <c r="P2062" i="1"/>
  <c r="P2060" i="1"/>
  <c r="P2059" i="1"/>
  <c r="P2058" i="1"/>
  <c r="P2056" i="1"/>
  <c r="P2055" i="1"/>
  <c r="P2054" i="1"/>
  <c r="P2052" i="1"/>
  <c r="P2051" i="1"/>
  <c r="P2050" i="1"/>
  <c r="P2048" i="1"/>
  <c r="P2047" i="1"/>
  <c r="P2046" i="1"/>
  <c r="P2044" i="1"/>
  <c r="P2043" i="1"/>
  <c r="P2042" i="1"/>
  <c r="P2040" i="1"/>
  <c r="P2039" i="1"/>
  <c r="P2038" i="1"/>
  <c r="P2036" i="1"/>
  <c r="P2035" i="1"/>
  <c r="P2034" i="1"/>
  <c r="P2032" i="1"/>
  <c r="P2031" i="1"/>
  <c r="P2030" i="1"/>
  <c r="P2028" i="1"/>
  <c r="P2027" i="1"/>
  <c r="P2026" i="1"/>
  <c r="P2024" i="1"/>
  <c r="P2023" i="1"/>
  <c r="P2022" i="1"/>
  <c r="P2020" i="1"/>
  <c r="P2019" i="1"/>
  <c r="P2018" i="1"/>
  <c r="P2016" i="1"/>
  <c r="P2015" i="1"/>
  <c r="P2014" i="1"/>
  <c r="P2012" i="1"/>
  <c r="P2011" i="1"/>
  <c r="P2010" i="1"/>
  <c r="P2008" i="1"/>
  <c r="P2007" i="1"/>
  <c r="P2006" i="1"/>
  <c r="P2004" i="1"/>
  <c r="P2003" i="1"/>
  <c r="P2002" i="1"/>
  <c r="P2000" i="1"/>
  <c r="P1999" i="1"/>
  <c r="P1998" i="1"/>
  <c r="P1996" i="1"/>
  <c r="P1995" i="1"/>
  <c r="P1994" i="1"/>
  <c r="P1992" i="1"/>
  <c r="P1991" i="1"/>
  <c r="P1990" i="1"/>
  <c r="P1988" i="1"/>
  <c r="P1987" i="1"/>
  <c r="P1986" i="1"/>
  <c r="P1984" i="1"/>
  <c r="P1983" i="1"/>
  <c r="P1982" i="1"/>
  <c r="P1980" i="1"/>
  <c r="P1979" i="1"/>
  <c r="P1978" i="1"/>
  <c r="P1976" i="1"/>
  <c r="P1975" i="1"/>
  <c r="P1974" i="1"/>
  <c r="P1972" i="1"/>
  <c r="P1971" i="1"/>
  <c r="P1970" i="1"/>
  <c r="P1968" i="1"/>
  <c r="P1967" i="1"/>
  <c r="P1966" i="1"/>
  <c r="P1964" i="1"/>
  <c r="P1963" i="1"/>
  <c r="P1962" i="1"/>
  <c r="P1960" i="1"/>
  <c r="P1959" i="1"/>
  <c r="P1958" i="1"/>
  <c r="P1956" i="1"/>
  <c r="P1955" i="1"/>
  <c r="P1954" i="1"/>
  <c r="P1952" i="1"/>
  <c r="P1951" i="1"/>
  <c r="P1950" i="1"/>
  <c r="P1948" i="1"/>
  <c r="P1947" i="1"/>
  <c r="P1946" i="1"/>
  <c r="P1944" i="1"/>
  <c r="P1943" i="1"/>
  <c r="P1942" i="1"/>
  <c r="P1940" i="1"/>
  <c r="P1939" i="1"/>
  <c r="P1938" i="1"/>
  <c r="P1936" i="1"/>
  <c r="P1935" i="1"/>
  <c r="P1934" i="1"/>
  <c r="P1932" i="1"/>
  <c r="P1931" i="1"/>
  <c r="P1930" i="1"/>
  <c r="P1928" i="1"/>
  <c r="P1927" i="1"/>
  <c r="P1926" i="1"/>
  <c r="P1924" i="1"/>
  <c r="P1923" i="1"/>
  <c r="P1922" i="1"/>
  <c r="P1920" i="1"/>
  <c r="P1919" i="1"/>
  <c r="P1918" i="1"/>
  <c r="P1916" i="1"/>
  <c r="P1915" i="1"/>
  <c r="P1914" i="1"/>
  <c r="P1912" i="1"/>
  <c r="P1911" i="1"/>
  <c r="P1910" i="1"/>
  <c r="P1908" i="1"/>
  <c r="P1907" i="1"/>
  <c r="P1906" i="1"/>
  <c r="P1904" i="1"/>
  <c r="P1903" i="1"/>
  <c r="P1902" i="1"/>
  <c r="P1900" i="1"/>
  <c r="P1899" i="1"/>
  <c r="P1898" i="1"/>
  <c r="P1896" i="1"/>
  <c r="P1895" i="1"/>
  <c r="P1894" i="1"/>
  <c r="P1892" i="1"/>
  <c r="P1891" i="1"/>
  <c r="P1890" i="1"/>
  <c r="P1888" i="1"/>
  <c r="P1887" i="1"/>
  <c r="P1886" i="1"/>
  <c r="P1884" i="1"/>
  <c r="P1883" i="1"/>
  <c r="P1882" i="1"/>
  <c r="P1880" i="1"/>
  <c r="P1879" i="1"/>
  <c r="P1878" i="1"/>
  <c r="P1876" i="1"/>
  <c r="P1875" i="1"/>
  <c r="P1874" i="1"/>
  <c r="P1872" i="1"/>
  <c r="P1871" i="1"/>
  <c r="P1870" i="1"/>
  <c r="P1868" i="1"/>
  <c r="P1867" i="1"/>
  <c r="P1866" i="1"/>
  <c r="P1864" i="1"/>
  <c r="P1863" i="1"/>
  <c r="P1862" i="1"/>
  <c r="P1860" i="1"/>
  <c r="P1859" i="1"/>
  <c r="P1858" i="1"/>
  <c r="P1856" i="1"/>
  <c r="P1855" i="1"/>
  <c r="P1854" i="1"/>
  <c r="P1852" i="1"/>
  <c r="P1851" i="1"/>
  <c r="P1850" i="1"/>
  <c r="P1848" i="1"/>
  <c r="P1847" i="1"/>
  <c r="P1846" i="1"/>
  <c r="P1844" i="1"/>
  <c r="P1843" i="1"/>
  <c r="P1842" i="1"/>
  <c r="P1840" i="1"/>
  <c r="P1839" i="1"/>
  <c r="P1838" i="1"/>
  <c r="P1836" i="1"/>
  <c r="P1835" i="1"/>
  <c r="P1834" i="1"/>
  <c r="P1832" i="1"/>
  <c r="P1831" i="1"/>
  <c r="P1830" i="1"/>
  <c r="P1828" i="1"/>
  <c r="P1827" i="1"/>
  <c r="P1826" i="1"/>
  <c r="P1824" i="1"/>
  <c r="P1823" i="1"/>
  <c r="P1822" i="1"/>
  <c r="P1820" i="1"/>
  <c r="P1819" i="1"/>
  <c r="P1818" i="1"/>
  <c r="P1816" i="1"/>
  <c r="P1815" i="1"/>
  <c r="P1814" i="1"/>
  <c r="P1812" i="1"/>
  <c r="P1811" i="1"/>
  <c r="P1810" i="1"/>
  <c r="P1808" i="1"/>
  <c r="P1807" i="1"/>
  <c r="P1806" i="1"/>
  <c r="P1804" i="1"/>
  <c r="P1803" i="1"/>
  <c r="P1802" i="1"/>
  <c r="P1800" i="1"/>
  <c r="P1799" i="1"/>
  <c r="P1798" i="1"/>
  <c r="P1796" i="1"/>
  <c r="P1795" i="1"/>
  <c r="P1794" i="1"/>
  <c r="P1792" i="1"/>
  <c r="P1791" i="1"/>
  <c r="P1790" i="1"/>
  <c r="P1788" i="1"/>
  <c r="P1787" i="1"/>
  <c r="P1786" i="1"/>
  <c r="P1784" i="1"/>
  <c r="P1783" i="1"/>
  <c r="P1782" i="1"/>
  <c r="P1780" i="1"/>
  <c r="P1779" i="1"/>
  <c r="P1778" i="1"/>
  <c r="P1776" i="1"/>
  <c r="P1775" i="1"/>
  <c r="P1774" i="1"/>
  <c r="P1772" i="1"/>
  <c r="P1771" i="1"/>
  <c r="P1770" i="1"/>
  <c r="P1768" i="1"/>
  <c r="P1767" i="1"/>
  <c r="P1766" i="1"/>
  <c r="P1764" i="1"/>
  <c r="P1763" i="1"/>
  <c r="P1762" i="1"/>
  <c r="P1760" i="1"/>
  <c r="P1759" i="1"/>
  <c r="P1758" i="1"/>
  <c r="P1756" i="1"/>
  <c r="P1755" i="1"/>
  <c r="P1754" i="1"/>
  <c r="P1752" i="1"/>
  <c r="P1751" i="1"/>
  <c r="P1750" i="1"/>
  <c r="P1748" i="1"/>
  <c r="P1747" i="1"/>
  <c r="P1746" i="1"/>
  <c r="P1744" i="1"/>
  <c r="P1743" i="1"/>
  <c r="P1742" i="1"/>
  <c r="P1740" i="1"/>
  <c r="P1739" i="1"/>
  <c r="P1738" i="1"/>
  <c r="P1736" i="1"/>
  <c r="P1735" i="1"/>
  <c r="P1734" i="1"/>
  <c r="P1732" i="1"/>
  <c r="P1731" i="1"/>
  <c r="P1730" i="1"/>
  <c r="P1728" i="1"/>
  <c r="P1727" i="1"/>
  <c r="P1726" i="1"/>
  <c r="P1724" i="1"/>
  <c r="P1723" i="1"/>
  <c r="P1722" i="1"/>
  <c r="P1720" i="1"/>
  <c r="P1719" i="1"/>
  <c r="P1718" i="1"/>
  <c r="P1716" i="1"/>
  <c r="P1715" i="1"/>
  <c r="P1714" i="1"/>
  <c r="P1712" i="1"/>
  <c r="P1711" i="1"/>
  <c r="P1710" i="1"/>
  <c r="P1708" i="1"/>
  <c r="P1707" i="1"/>
  <c r="P1706" i="1"/>
  <c r="P1704" i="1"/>
  <c r="P1703" i="1"/>
  <c r="P1702" i="1"/>
  <c r="P1700" i="1"/>
  <c r="P1699" i="1"/>
  <c r="P1698" i="1"/>
  <c r="P1696" i="1"/>
  <c r="P1695" i="1"/>
  <c r="P1694" i="1"/>
  <c r="P1692" i="1"/>
  <c r="P1691" i="1"/>
  <c r="P1690" i="1"/>
  <c r="P1688" i="1"/>
  <c r="P1687" i="1"/>
  <c r="P1686" i="1"/>
  <c r="P1684" i="1"/>
  <c r="P1683" i="1"/>
  <c r="P1682" i="1"/>
  <c r="P1680" i="1"/>
  <c r="P1679" i="1"/>
  <c r="P1678" i="1"/>
  <c r="P1676" i="1"/>
  <c r="P1675" i="1"/>
  <c r="P1674" i="1"/>
  <c r="P1672" i="1"/>
  <c r="P1671" i="1"/>
  <c r="P1670" i="1"/>
  <c r="P1668" i="1"/>
  <c r="P1667" i="1"/>
  <c r="P1666" i="1"/>
  <c r="P1664" i="1"/>
  <c r="P1663" i="1"/>
  <c r="P1662" i="1"/>
  <c r="P1660" i="1"/>
  <c r="P1659" i="1"/>
  <c r="P1658" i="1"/>
  <c r="P1656" i="1"/>
  <c r="P1655" i="1"/>
  <c r="P1654" i="1"/>
  <c r="P1652" i="1"/>
  <c r="P1651" i="1"/>
  <c r="P1650" i="1"/>
  <c r="P1648" i="1"/>
  <c r="P1647" i="1"/>
  <c r="P1646" i="1"/>
  <c r="P1644" i="1"/>
  <c r="P1643" i="1"/>
  <c r="P1642" i="1"/>
  <c r="P1640" i="1"/>
  <c r="P1639" i="1"/>
  <c r="P1638" i="1"/>
  <c r="P1636" i="1"/>
  <c r="P1635" i="1"/>
  <c r="P1634" i="1"/>
  <c r="P1632" i="1"/>
  <c r="P1631" i="1"/>
  <c r="P1630" i="1"/>
  <c r="P1628" i="1"/>
  <c r="P1627" i="1"/>
  <c r="P1626" i="1"/>
  <c r="P1624" i="1"/>
  <c r="P1623" i="1"/>
  <c r="P1622" i="1"/>
  <c r="P1620" i="1"/>
  <c r="P1619" i="1"/>
  <c r="P1618" i="1"/>
  <c r="P1616" i="1"/>
  <c r="P1615" i="1"/>
  <c r="P1614" i="1"/>
  <c r="P1612" i="1"/>
  <c r="P1611" i="1"/>
  <c r="P1610" i="1"/>
  <c r="P1608" i="1"/>
  <c r="P1607" i="1"/>
  <c r="P1606" i="1"/>
  <c r="P1604" i="1"/>
  <c r="P1603" i="1"/>
  <c r="P1602" i="1"/>
  <c r="P1600" i="1"/>
  <c r="P1599" i="1"/>
  <c r="P1598" i="1"/>
  <c r="P1596" i="1"/>
  <c r="P1595" i="1"/>
  <c r="P1594" i="1"/>
  <c r="P1592" i="1"/>
  <c r="P1591" i="1"/>
  <c r="P1590" i="1"/>
  <c r="P1588" i="1"/>
  <c r="P1587" i="1"/>
  <c r="P1586" i="1"/>
  <c r="P1584" i="1"/>
  <c r="P1583" i="1"/>
  <c r="P1582" i="1"/>
  <c r="P1580" i="1"/>
  <c r="P1579" i="1"/>
  <c r="P1578" i="1"/>
  <c r="P1576" i="1"/>
  <c r="P1575" i="1"/>
  <c r="P1574" i="1"/>
  <c r="P1572" i="1"/>
  <c r="P1571" i="1"/>
  <c r="P1570" i="1"/>
  <c r="P1568" i="1"/>
  <c r="P1567" i="1"/>
  <c r="P1566" i="1"/>
  <c r="P1564" i="1"/>
  <c r="P1563" i="1"/>
  <c r="P1562" i="1"/>
  <c r="P1560" i="1"/>
  <c r="P1559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4" i="1"/>
  <c r="P1523" i="1"/>
  <c r="P1522" i="1"/>
  <c r="P1520" i="1"/>
  <c r="P1519" i="1"/>
  <c r="P1518" i="1"/>
  <c r="P1516" i="1"/>
  <c r="P1515" i="1"/>
  <c r="P1514" i="1"/>
  <c r="P1512" i="1"/>
  <c r="P1511" i="1"/>
  <c r="P1510" i="1"/>
  <c r="P1508" i="1"/>
  <c r="P1507" i="1"/>
  <c r="P1506" i="1"/>
  <c r="P1504" i="1"/>
  <c r="P1503" i="1"/>
  <c r="P1502" i="1"/>
  <c r="P1500" i="1"/>
  <c r="P1499" i="1"/>
  <c r="P1498" i="1"/>
  <c r="P1496" i="1"/>
  <c r="P1495" i="1"/>
  <c r="P1494" i="1"/>
  <c r="P1492" i="1"/>
  <c r="P1491" i="1"/>
  <c r="P1490" i="1"/>
  <c r="P1488" i="1"/>
  <c r="P1487" i="1"/>
  <c r="P1486" i="1"/>
  <c r="P1484" i="1"/>
  <c r="P1483" i="1"/>
  <c r="P1482" i="1"/>
  <c r="P1480" i="1"/>
  <c r="P1479" i="1"/>
  <c r="P1478" i="1"/>
  <c r="P1476" i="1"/>
  <c r="P1475" i="1"/>
  <c r="P1474" i="1"/>
  <c r="P1472" i="1"/>
  <c r="P1471" i="1"/>
  <c r="P1470" i="1"/>
  <c r="P1468" i="1"/>
  <c r="P1467" i="1"/>
  <c r="P1466" i="1"/>
  <c r="P1464" i="1"/>
  <c r="P1463" i="1"/>
  <c r="P1462" i="1"/>
  <c r="P1460" i="1"/>
  <c r="P1459" i="1"/>
  <c r="P1458" i="1"/>
  <c r="P1456" i="1"/>
  <c r="P1455" i="1"/>
  <c r="P1454" i="1"/>
  <c r="P1452" i="1"/>
  <c r="P1451" i="1"/>
  <c r="P1450" i="1"/>
  <c r="P1448" i="1"/>
  <c r="P1447" i="1"/>
  <c r="P1446" i="1"/>
  <c r="P1444" i="1"/>
  <c r="P1443" i="1"/>
  <c r="P1442" i="1"/>
  <c r="P1440" i="1"/>
  <c r="P1439" i="1"/>
  <c r="P1438" i="1"/>
  <c r="P1436" i="1"/>
  <c r="P1435" i="1"/>
  <c r="P1434" i="1"/>
  <c r="P1432" i="1"/>
  <c r="P1431" i="1"/>
  <c r="P1430" i="1"/>
  <c r="P1428" i="1"/>
  <c r="P1427" i="1"/>
  <c r="P1426" i="1"/>
  <c r="P1424" i="1"/>
  <c r="P1423" i="1"/>
  <c r="P1422" i="1"/>
  <c r="P1420" i="1"/>
  <c r="P1419" i="1"/>
  <c r="P1418" i="1"/>
  <c r="P1416" i="1"/>
  <c r="P1415" i="1"/>
  <c r="P1414" i="1"/>
  <c r="P1412" i="1"/>
  <c r="P1411" i="1"/>
  <c r="P1410" i="1"/>
  <c r="P1408" i="1"/>
  <c r="P1407" i="1"/>
  <c r="P1406" i="1"/>
  <c r="P1404" i="1"/>
  <c r="P1403" i="1"/>
  <c r="P1402" i="1"/>
  <c r="P1400" i="1"/>
  <c r="P1399" i="1"/>
  <c r="P1398" i="1"/>
  <c r="P1396" i="1"/>
  <c r="P1395" i="1"/>
  <c r="P1394" i="1"/>
  <c r="P1392" i="1"/>
  <c r="P1391" i="1"/>
  <c r="P1390" i="1"/>
  <c r="P1388" i="1"/>
  <c r="P1387" i="1"/>
  <c r="P1386" i="1"/>
  <c r="P1384" i="1"/>
  <c r="P1383" i="1"/>
  <c r="P1382" i="1"/>
  <c r="P1380" i="1"/>
  <c r="P1379" i="1"/>
  <c r="P1378" i="1"/>
  <c r="P1376" i="1"/>
  <c r="P1375" i="1"/>
  <c r="P1374" i="1"/>
  <c r="P1372" i="1"/>
  <c r="P1371" i="1"/>
  <c r="P1370" i="1"/>
  <c r="P1368" i="1"/>
  <c r="P1367" i="1"/>
  <c r="P1366" i="1"/>
  <c r="P1364" i="1"/>
  <c r="P1363" i="1"/>
  <c r="P1362" i="1"/>
  <c r="P1360" i="1"/>
  <c r="P1359" i="1"/>
  <c r="P1358" i="1"/>
  <c r="P1356" i="1"/>
  <c r="P1355" i="1"/>
  <c r="P1354" i="1"/>
  <c r="P1352" i="1"/>
  <c r="P1351" i="1"/>
  <c r="P1350" i="1"/>
  <c r="P1348" i="1"/>
  <c r="P1347" i="1"/>
  <c r="P1346" i="1"/>
  <c r="P1344" i="1"/>
  <c r="P1343" i="1"/>
  <c r="P1342" i="1"/>
  <c r="P1340" i="1"/>
  <c r="P1339" i="1"/>
  <c r="P1338" i="1"/>
  <c r="P1336" i="1"/>
  <c r="P1335" i="1"/>
  <c r="P1334" i="1"/>
  <c r="P1332" i="1"/>
  <c r="P1331" i="1"/>
  <c r="P1330" i="1"/>
  <c r="P1328" i="1"/>
  <c r="P1327" i="1"/>
  <c r="P1326" i="1"/>
  <c r="P1324" i="1"/>
  <c r="P1323" i="1"/>
  <c r="P1322" i="1"/>
  <c r="P1320" i="1"/>
  <c r="P1319" i="1"/>
  <c r="P1318" i="1"/>
  <c r="P1316" i="1"/>
  <c r="P1315" i="1"/>
  <c r="P1314" i="1"/>
  <c r="P1312" i="1"/>
  <c r="P1311" i="1"/>
  <c r="P1310" i="1"/>
  <c r="P1308" i="1"/>
  <c r="P1307" i="1"/>
  <c r="P1306" i="1"/>
  <c r="P1304" i="1"/>
  <c r="P1303" i="1"/>
  <c r="P1302" i="1"/>
  <c r="P1300" i="1"/>
  <c r="P1299" i="1"/>
  <c r="P1298" i="1"/>
  <c r="P1296" i="1"/>
  <c r="P1295" i="1"/>
  <c r="P1294" i="1"/>
  <c r="P1292" i="1"/>
  <c r="P1291" i="1"/>
  <c r="P1290" i="1"/>
  <c r="P1288" i="1"/>
  <c r="P1287" i="1"/>
  <c r="P1286" i="1"/>
  <c r="P1284" i="1"/>
  <c r="P1283" i="1"/>
  <c r="P1282" i="1"/>
  <c r="P1280" i="1"/>
  <c r="P1279" i="1"/>
  <c r="P1278" i="1"/>
  <c r="P1276" i="1"/>
  <c r="P1275" i="1"/>
  <c r="P1274" i="1"/>
  <c r="P1272" i="1"/>
  <c r="P1271" i="1"/>
  <c r="P1270" i="1"/>
  <c r="P1268" i="1"/>
  <c r="P1267" i="1"/>
  <c r="P1266" i="1"/>
  <c r="P1264" i="1"/>
  <c r="P1263" i="1"/>
  <c r="P1262" i="1"/>
  <c r="P1260" i="1"/>
  <c r="P1259" i="1"/>
  <c r="P1258" i="1"/>
  <c r="P1256" i="1"/>
  <c r="P1255" i="1"/>
  <c r="P1254" i="1"/>
  <c r="P1252" i="1"/>
  <c r="P1251" i="1"/>
  <c r="P1250" i="1"/>
  <c r="P1248" i="1"/>
  <c r="P1247" i="1"/>
  <c r="P1246" i="1"/>
  <c r="P1244" i="1"/>
  <c r="P1243" i="1"/>
  <c r="P1242" i="1"/>
  <c r="P1240" i="1"/>
  <c r="P1239" i="1"/>
  <c r="P1238" i="1"/>
  <c r="P1236" i="1"/>
  <c r="P1235" i="1"/>
  <c r="P1234" i="1"/>
  <c r="P1232" i="1"/>
  <c r="P1231" i="1"/>
  <c r="P1230" i="1"/>
  <c r="P1228" i="1"/>
  <c r="P1227" i="1"/>
  <c r="P1226" i="1"/>
  <c r="P1224" i="1"/>
  <c r="P1223" i="1"/>
  <c r="P1222" i="1"/>
  <c r="P1220" i="1"/>
  <c r="P1219" i="1"/>
  <c r="P1218" i="1"/>
  <c r="P1216" i="1"/>
  <c r="P1215" i="1"/>
  <c r="P1214" i="1"/>
  <c r="P1212" i="1"/>
  <c r="P1211" i="1"/>
  <c r="P1210" i="1"/>
  <c r="P1208" i="1"/>
  <c r="P1207" i="1"/>
  <c r="P1206" i="1"/>
  <c r="P1204" i="1"/>
  <c r="P1203" i="1"/>
  <c r="P1202" i="1"/>
  <c r="P1200" i="1"/>
  <c r="P1199" i="1"/>
  <c r="P1198" i="1"/>
  <c r="P1196" i="1"/>
  <c r="P1195" i="1"/>
  <c r="P1194" i="1"/>
  <c r="P1192" i="1"/>
  <c r="P1191" i="1"/>
  <c r="P1190" i="1"/>
  <c r="P1188" i="1"/>
  <c r="P1187" i="1"/>
  <c r="P1186" i="1"/>
  <c r="P1184" i="1"/>
  <c r="P1183" i="1"/>
  <c r="P1182" i="1"/>
  <c r="P1180" i="1"/>
  <c r="P1179" i="1"/>
  <c r="P1178" i="1"/>
  <c r="P1176" i="1"/>
  <c r="P1175" i="1"/>
  <c r="P1174" i="1"/>
  <c r="P1172" i="1"/>
  <c r="P1171" i="1"/>
  <c r="P1170" i="1"/>
  <c r="P1168" i="1"/>
  <c r="P1167" i="1"/>
  <c r="P1166" i="1"/>
  <c r="P1164" i="1"/>
  <c r="P1163" i="1"/>
  <c r="P1162" i="1"/>
  <c r="P1160" i="1"/>
  <c r="P1159" i="1"/>
  <c r="P1158" i="1"/>
  <c r="P1156" i="1"/>
  <c r="P1155" i="1"/>
  <c r="P1154" i="1"/>
  <c r="P1152" i="1"/>
  <c r="P1151" i="1"/>
  <c r="P1150" i="1"/>
  <c r="P1148" i="1"/>
  <c r="P1147" i="1"/>
  <c r="P1146" i="1"/>
  <c r="P1144" i="1"/>
  <c r="P1143" i="1"/>
  <c r="P1142" i="1"/>
  <c r="P1140" i="1"/>
  <c r="P1139" i="1"/>
  <c r="P1138" i="1"/>
  <c r="P1136" i="1"/>
  <c r="P1135" i="1"/>
  <c r="P1134" i="1"/>
  <c r="P1132" i="1"/>
  <c r="P1131" i="1"/>
  <c r="P1130" i="1"/>
  <c r="P1128" i="1"/>
  <c r="P1127" i="1"/>
  <c r="P1126" i="1"/>
  <c r="P1124" i="1"/>
  <c r="P1123" i="1"/>
  <c r="P1122" i="1"/>
  <c r="P1120" i="1"/>
  <c r="P1119" i="1"/>
  <c r="P1118" i="1"/>
  <c r="P1116" i="1"/>
  <c r="P1115" i="1"/>
  <c r="P1114" i="1"/>
  <c r="P1112" i="1"/>
  <c r="P1111" i="1"/>
  <c r="P1110" i="1"/>
  <c r="P1108" i="1"/>
  <c r="P1107" i="1"/>
  <c r="P1106" i="1"/>
  <c r="P1104" i="1"/>
  <c r="P1103" i="1"/>
  <c r="P1102" i="1"/>
  <c r="P1100" i="1"/>
  <c r="P1099" i="1"/>
  <c r="P1098" i="1"/>
  <c r="P1096" i="1"/>
  <c r="P1095" i="1"/>
  <c r="P1094" i="1"/>
  <c r="P1092" i="1"/>
  <c r="P1091" i="1"/>
  <c r="P1090" i="1"/>
  <c r="P1088" i="1"/>
  <c r="P1087" i="1"/>
  <c r="P1086" i="1"/>
  <c r="P1084" i="1"/>
  <c r="P1083" i="1"/>
  <c r="P1082" i="1"/>
  <c r="P1080" i="1"/>
  <c r="P1079" i="1"/>
  <c r="P1078" i="1"/>
  <c r="P1076" i="1"/>
  <c r="P1075" i="1"/>
  <c r="P1074" i="1"/>
  <c r="P1072" i="1"/>
  <c r="P1071" i="1"/>
  <c r="P1070" i="1"/>
  <c r="P1068" i="1"/>
  <c r="P1067" i="1"/>
  <c r="P1066" i="1"/>
  <c r="P1064" i="1"/>
  <c r="P1063" i="1"/>
  <c r="P1062" i="1"/>
  <c r="P1060" i="1"/>
  <c r="P1059" i="1"/>
  <c r="P1058" i="1"/>
  <c r="P1056" i="1"/>
  <c r="P1055" i="1"/>
  <c r="P1054" i="1"/>
  <c r="P1052" i="1"/>
  <c r="P1051" i="1"/>
  <c r="P1050" i="1"/>
  <c r="P1048" i="1"/>
  <c r="P1047" i="1"/>
  <c r="P1046" i="1"/>
  <c r="P1044" i="1"/>
  <c r="P1043" i="1"/>
  <c r="P1042" i="1"/>
  <c r="P1040" i="1"/>
  <c r="P1039" i="1"/>
  <c r="P1038" i="1"/>
  <c r="P1036" i="1"/>
  <c r="P1035" i="1"/>
  <c r="P1034" i="1"/>
  <c r="P1032" i="1"/>
  <c r="P1031" i="1"/>
  <c r="P1030" i="1"/>
  <c r="P1028" i="1"/>
  <c r="P1027" i="1"/>
  <c r="P1026" i="1"/>
  <c r="P1024" i="1"/>
  <c r="P1023" i="1"/>
  <c r="P1022" i="1"/>
  <c r="P1020" i="1"/>
  <c r="P1019" i="1"/>
  <c r="P1018" i="1"/>
  <c r="P1016" i="1"/>
  <c r="P1015" i="1"/>
  <c r="P1014" i="1"/>
  <c r="P1012" i="1"/>
  <c r="P1011" i="1"/>
  <c r="P1010" i="1"/>
  <c r="P1008" i="1"/>
  <c r="P1007" i="1"/>
  <c r="P1006" i="1"/>
  <c r="P1004" i="1"/>
  <c r="P1003" i="1"/>
  <c r="P1002" i="1"/>
  <c r="P1000" i="1"/>
  <c r="P999" i="1"/>
  <c r="P998" i="1"/>
  <c r="P996" i="1"/>
  <c r="P995" i="1"/>
  <c r="P994" i="1"/>
  <c r="P992" i="1"/>
  <c r="P991" i="1"/>
  <c r="P990" i="1"/>
  <c r="P988" i="1"/>
  <c r="P987" i="1"/>
  <c r="P986" i="1"/>
  <c r="P984" i="1"/>
  <c r="P983" i="1"/>
  <c r="P982" i="1"/>
  <c r="P980" i="1"/>
  <c r="P979" i="1"/>
  <c r="P978" i="1"/>
  <c r="P976" i="1"/>
  <c r="P975" i="1"/>
  <c r="P974" i="1"/>
  <c r="P972" i="1"/>
  <c r="P971" i="1"/>
  <c r="P970" i="1"/>
  <c r="P968" i="1"/>
  <c r="P967" i="1"/>
  <c r="P966" i="1"/>
  <c r="P964" i="1"/>
  <c r="P963" i="1"/>
  <c r="P962" i="1"/>
  <c r="P960" i="1"/>
  <c r="P959" i="1"/>
  <c r="P958" i="1"/>
  <c r="P956" i="1"/>
  <c r="P955" i="1"/>
  <c r="P954" i="1"/>
  <c r="P952" i="1"/>
  <c r="P951" i="1"/>
  <c r="P950" i="1"/>
  <c r="P948" i="1"/>
  <c r="P947" i="1"/>
  <c r="P946" i="1"/>
  <c r="P944" i="1"/>
  <c r="P943" i="1"/>
  <c r="P942" i="1"/>
  <c r="P940" i="1"/>
  <c r="P939" i="1"/>
  <c r="P938" i="1"/>
  <c r="P936" i="1"/>
  <c r="P935" i="1"/>
  <c r="P934" i="1"/>
  <c r="P932" i="1"/>
  <c r="P931" i="1"/>
  <c r="P930" i="1"/>
  <c r="P928" i="1"/>
  <c r="P927" i="1"/>
  <c r="P926" i="1"/>
  <c r="P924" i="1"/>
  <c r="P923" i="1"/>
  <c r="P922" i="1"/>
  <c r="P920" i="1"/>
  <c r="P919" i="1"/>
  <c r="P918" i="1"/>
  <c r="P916" i="1"/>
  <c r="P915" i="1"/>
  <c r="P914" i="1"/>
  <c r="P912" i="1"/>
  <c r="P911" i="1"/>
  <c r="P910" i="1"/>
  <c r="P908" i="1"/>
  <c r="P907" i="1"/>
  <c r="P906" i="1"/>
  <c r="P904" i="1"/>
  <c r="P903" i="1"/>
  <c r="P902" i="1"/>
  <c r="P900" i="1"/>
  <c r="P899" i="1"/>
  <c r="P898" i="1"/>
  <c r="P896" i="1"/>
  <c r="P895" i="1"/>
  <c r="P894" i="1"/>
  <c r="P892" i="1"/>
  <c r="P891" i="1"/>
  <c r="P890" i="1"/>
  <c r="P888" i="1"/>
  <c r="P887" i="1"/>
  <c r="P886" i="1"/>
  <c r="P884" i="1"/>
  <c r="P883" i="1"/>
  <c r="P882" i="1"/>
  <c r="P880" i="1"/>
  <c r="P879" i="1"/>
  <c r="P878" i="1"/>
  <c r="P876" i="1"/>
  <c r="P875" i="1"/>
  <c r="P874" i="1"/>
  <c r="P872" i="1"/>
  <c r="P871" i="1"/>
  <c r="P870" i="1"/>
  <c r="P868" i="1"/>
  <c r="P867" i="1"/>
  <c r="P866" i="1"/>
  <c r="P864" i="1"/>
  <c r="P863" i="1"/>
  <c r="P862" i="1"/>
  <c r="P860" i="1"/>
  <c r="P859" i="1"/>
  <c r="P858" i="1"/>
  <c r="P856" i="1"/>
  <c r="P855" i="1"/>
  <c r="P854" i="1"/>
  <c r="P852" i="1"/>
  <c r="P851" i="1"/>
  <c r="P850" i="1"/>
  <c r="P848" i="1"/>
  <c r="P847" i="1"/>
  <c r="P846" i="1"/>
  <c r="P844" i="1"/>
  <c r="P843" i="1"/>
  <c r="P842" i="1"/>
  <c r="P840" i="1"/>
  <c r="P839" i="1"/>
  <c r="P838" i="1"/>
  <c r="P836" i="1"/>
  <c r="P835" i="1"/>
  <c r="P834" i="1"/>
  <c r="P832" i="1"/>
  <c r="P831" i="1"/>
  <c r="P830" i="1"/>
  <c r="P828" i="1"/>
  <c r="P827" i="1"/>
  <c r="P826" i="1"/>
  <c r="P824" i="1"/>
  <c r="P823" i="1"/>
  <c r="P822" i="1"/>
  <c r="P820" i="1"/>
  <c r="P819" i="1"/>
  <c r="P818" i="1"/>
  <c r="P816" i="1"/>
  <c r="P815" i="1"/>
  <c r="P814" i="1"/>
  <c r="P812" i="1"/>
  <c r="P811" i="1"/>
  <c r="P810" i="1"/>
  <c r="P808" i="1"/>
  <c r="P807" i="1"/>
  <c r="P806" i="1"/>
  <c r="P804" i="1"/>
  <c r="P803" i="1"/>
  <c r="P802" i="1"/>
  <c r="P800" i="1"/>
  <c r="P799" i="1"/>
  <c r="P798" i="1"/>
  <c r="P796" i="1"/>
  <c r="P795" i="1"/>
  <c r="P794" i="1"/>
  <c r="P792" i="1"/>
  <c r="P791" i="1"/>
  <c r="P790" i="1"/>
  <c r="P788" i="1"/>
  <c r="P787" i="1"/>
  <c r="P786" i="1"/>
  <c r="P784" i="1"/>
  <c r="P783" i="1"/>
  <c r="P782" i="1"/>
  <c r="P780" i="1"/>
  <c r="P779" i="1"/>
  <c r="P778" i="1"/>
  <c r="P776" i="1"/>
  <c r="P775" i="1"/>
  <c r="P774" i="1"/>
  <c r="P772" i="1"/>
  <c r="P771" i="1"/>
  <c r="P770" i="1"/>
  <c r="P768" i="1"/>
  <c r="P767" i="1"/>
  <c r="P766" i="1"/>
  <c r="P764" i="1"/>
  <c r="P763" i="1"/>
  <c r="P762" i="1"/>
  <c r="P760" i="1"/>
  <c r="P759" i="1"/>
  <c r="P758" i="1"/>
  <c r="P756" i="1"/>
  <c r="P755" i="1"/>
  <c r="P754" i="1"/>
  <c r="P752" i="1"/>
  <c r="P751" i="1"/>
  <c r="P750" i="1"/>
  <c r="P748" i="1"/>
  <c r="P747" i="1"/>
  <c r="P746" i="1"/>
  <c r="P744" i="1"/>
  <c r="P743" i="1"/>
  <c r="P742" i="1"/>
  <c r="P740" i="1"/>
  <c r="P739" i="1"/>
  <c r="P738" i="1"/>
  <c r="P736" i="1"/>
  <c r="P735" i="1"/>
  <c r="P734" i="1"/>
  <c r="P732" i="1"/>
  <c r="P731" i="1"/>
  <c r="P730" i="1"/>
  <c r="P728" i="1"/>
  <c r="P727" i="1"/>
  <c r="P726" i="1"/>
  <c r="P724" i="1"/>
  <c r="P723" i="1"/>
  <c r="P722" i="1"/>
  <c r="P720" i="1"/>
  <c r="P719" i="1"/>
  <c r="P718" i="1"/>
  <c r="P716" i="1"/>
  <c r="P715" i="1"/>
  <c r="P714" i="1"/>
  <c r="P712" i="1"/>
  <c r="P711" i="1"/>
  <c r="P710" i="1"/>
  <c r="P708" i="1"/>
  <c r="P707" i="1"/>
  <c r="P706" i="1"/>
  <c r="P704" i="1"/>
  <c r="P703" i="1"/>
  <c r="P702" i="1"/>
  <c r="P700" i="1"/>
  <c r="P699" i="1"/>
  <c r="P698" i="1"/>
  <c r="P696" i="1"/>
  <c r="P695" i="1"/>
  <c r="P694" i="1"/>
  <c r="P692" i="1"/>
  <c r="P691" i="1"/>
  <c r="P690" i="1"/>
  <c r="P688" i="1"/>
  <c r="P687" i="1"/>
  <c r="P686" i="1"/>
  <c r="P684" i="1"/>
  <c r="P683" i="1"/>
  <c r="P682" i="1"/>
  <c r="P680" i="1"/>
  <c r="P679" i="1"/>
  <c r="P678" i="1"/>
  <c r="P676" i="1"/>
  <c r="P675" i="1"/>
  <c r="P674" i="1"/>
  <c r="P672" i="1"/>
  <c r="P671" i="1"/>
  <c r="P670" i="1"/>
  <c r="P668" i="1"/>
  <c r="P667" i="1"/>
  <c r="P666" i="1"/>
  <c r="P664" i="1"/>
  <c r="P663" i="1"/>
  <c r="P662" i="1"/>
  <c r="P660" i="1"/>
  <c r="P659" i="1"/>
  <c r="P658" i="1"/>
  <c r="P656" i="1"/>
  <c r="P655" i="1"/>
  <c r="P654" i="1"/>
  <c r="P652" i="1"/>
  <c r="P651" i="1"/>
  <c r="P650" i="1"/>
  <c r="P648" i="1"/>
  <c r="P647" i="1"/>
  <c r="P646" i="1"/>
  <c r="P644" i="1"/>
  <c r="P643" i="1"/>
  <c r="P642" i="1"/>
  <c r="P640" i="1"/>
  <c r="P639" i="1"/>
  <c r="P638" i="1"/>
  <c r="P636" i="1"/>
  <c r="P635" i="1"/>
  <c r="P634" i="1"/>
  <c r="P632" i="1"/>
  <c r="P631" i="1"/>
  <c r="P630" i="1"/>
  <c r="P628" i="1"/>
  <c r="P627" i="1"/>
  <c r="P626" i="1"/>
  <c r="P624" i="1"/>
  <c r="P623" i="1"/>
  <c r="P622" i="1"/>
  <c r="P620" i="1"/>
  <c r="P619" i="1"/>
  <c r="P618" i="1"/>
  <c r="P616" i="1"/>
  <c r="P615" i="1"/>
  <c r="P614" i="1"/>
  <c r="P612" i="1"/>
  <c r="P611" i="1"/>
  <c r="P610" i="1"/>
  <c r="P608" i="1"/>
  <c r="P607" i="1"/>
  <c r="P606" i="1"/>
  <c r="P604" i="1"/>
  <c r="P603" i="1"/>
  <c r="P602" i="1"/>
  <c r="P600" i="1"/>
  <c r="P599" i="1"/>
  <c r="P598" i="1"/>
  <c r="P596" i="1"/>
  <c r="P595" i="1"/>
  <c r="P594" i="1"/>
  <c r="P592" i="1"/>
  <c r="P591" i="1"/>
  <c r="P590" i="1"/>
  <c r="P588" i="1"/>
  <c r="P587" i="1"/>
  <c r="P586" i="1"/>
  <c r="P584" i="1"/>
  <c r="P583" i="1"/>
  <c r="P582" i="1"/>
  <c r="P580" i="1"/>
  <c r="P579" i="1"/>
  <c r="P578" i="1"/>
  <c r="P576" i="1"/>
  <c r="P575" i="1"/>
  <c r="P574" i="1"/>
  <c r="P572" i="1"/>
  <c r="P571" i="1"/>
  <c r="P570" i="1"/>
  <c r="P568" i="1"/>
  <c r="P567" i="1"/>
  <c r="P566" i="1"/>
  <c r="P564" i="1"/>
  <c r="P563" i="1"/>
  <c r="P562" i="1"/>
  <c r="P560" i="1"/>
  <c r="P559" i="1"/>
  <c r="P558" i="1"/>
  <c r="P556" i="1"/>
  <c r="P555" i="1"/>
  <c r="P554" i="1"/>
  <c r="P552" i="1"/>
  <c r="P551" i="1"/>
  <c r="P550" i="1"/>
  <c r="P548" i="1"/>
  <c r="P547" i="1"/>
  <c r="P546" i="1"/>
  <c r="P544" i="1"/>
  <c r="P543" i="1"/>
  <c r="P542" i="1"/>
  <c r="P540" i="1"/>
  <c r="P539" i="1"/>
  <c r="P538" i="1"/>
  <c r="P536" i="1"/>
  <c r="P535" i="1"/>
  <c r="P534" i="1"/>
  <c r="P532" i="1"/>
  <c r="P531" i="1"/>
  <c r="P530" i="1"/>
  <c r="P528" i="1"/>
  <c r="P527" i="1"/>
  <c r="P526" i="1"/>
  <c r="P524" i="1"/>
  <c r="P523" i="1"/>
  <c r="P522" i="1"/>
  <c r="P520" i="1"/>
  <c r="P519" i="1"/>
  <c r="P518" i="1"/>
  <c r="P516" i="1"/>
  <c r="P515" i="1"/>
  <c r="P514" i="1"/>
  <c r="P512" i="1"/>
  <c r="P511" i="1"/>
  <c r="P510" i="1"/>
  <c r="P508" i="1"/>
  <c r="P507" i="1"/>
  <c r="P506" i="1"/>
  <c r="P504" i="1"/>
  <c r="P503" i="1"/>
  <c r="P502" i="1"/>
  <c r="P500" i="1"/>
  <c r="P499" i="1"/>
  <c r="P498" i="1"/>
  <c r="P496" i="1"/>
  <c r="P495" i="1"/>
  <c r="P494" i="1"/>
  <c r="P492" i="1"/>
  <c r="P491" i="1"/>
  <c r="P490" i="1"/>
  <c r="P488" i="1"/>
  <c r="P487" i="1"/>
  <c r="P486" i="1"/>
  <c r="P484" i="1"/>
  <c r="P483" i="1"/>
  <c r="P482" i="1"/>
  <c r="P480" i="1"/>
  <c r="P479" i="1"/>
  <c r="P478" i="1"/>
  <c r="P476" i="1"/>
  <c r="P475" i="1"/>
  <c r="P474" i="1"/>
  <c r="P472" i="1"/>
  <c r="P471" i="1"/>
  <c r="P470" i="1"/>
  <c r="P468" i="1"/>
  <c r="P467" i="1"/>
  <c r="P466" i="1"/>
  <c r="P464" i="1"/>
  <c r="P463" i="1"/>
  <c r="P462" i="1"/>
  <c r="P460" i="1"/>
  <c r="P459" i="1"/>
  <c r="P458" i="1"/>
  <c r="P456" i="1"/>
  <c r="P455" i="1"/>
  <c r="P454" i="1"/>
  <c r="P452" i="1"/>
  <c r="P451" i="1"/>
  <c r="P450" i="1"/>
  <c r="P448" i="1"/>
  <c r="P447" i="1"/>
  <c r="P446" i="1"/>
  <c r="P444" i="1"/>
  <c r="P443" i="1"/>
  <c r="P442" i="1"/>
  <c r="P440" i="1"/>
  <c r="P439" i="1"/>
  <c r="P438" i="1"/>
  <c r="P436" i="1"/>
  <c r="P435" i="1"/>
  <c r="P434" i="1"/>
  <c r="P432" i="1"/>
  <c r="P431" i="1"/>
  <c r="P430" i="1"/>
  <c r="P428" i="1"/>
  <c r="P427" i="1"/>
  <c r="P426" i="1"/>
  <c r="P424" i="1"/>
  <c r="P423" i="1"/>
  <c r="P422" i="1"/>
  <c r="P420" i="1"/>
  <c r="P419" i="1"/>
  <c r="P418" i="1"/>
  <c r="P416" i="1"/>
  <c r="P415" i="1"/>
  <c r="P414" i="1"/>
  <c r="P412" i="1"/>
  <c r="P411" i="1"/>
  <c r="P410" i="1"/>
  <c r="P408" i="1"/>
  <c r="P407" i="1"/>
  <c r="P406" i="1"/>
  <c r="P404" i="1"/>
  <c r="P403" i="1"/>
  <c r="P402" i="1"/>
  <c r="P400" i="1"/>
  <c r="P399" i="1"/>
  <c r="P398" i="1"/>
  <c r="P396" i="1"/>
  <c r="P395" i="1"/>
  <c r="P394" i="1"/>
  <c r="P392" i="1"/>
  <c r="P391" i="1"/>
  <c r="P390" i="1"/>
  <c r="P388" i="1"/>
  <c r="P387" i="1"/>
  <c r="P386" i="1"/>
  <c r="P384" i="1"/>
  <c r="P383" i="1"/>
  <c r="P382" i="1"/>
  <c r="P380" i="1"/>
  <c r="P379" i="1"/>
  <c r="P378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3" i="5" l="1"/>
  <c r="F13" i="5" s="1"/>
  <c r="E3" i="5"/>
  <c r="F3" i="5" s="1"/>
  <c r="E4" i="5"/>
  <c r="H4" i="5" s="1"/>
  <c r="E8" i="5"/>
  <c r="F8" i="5" s="1"/>
  <c r="E12" i="5"/>
  <c r="F12" i="5" s="1"/>
  <c r="E6" i="5"/>
  <c r="H6" i="5" s="1"/>
  <c r="E10" i="5"/>
  <c r="G10" i="5" s="1"/>
  <c r="G12" i="5"/>
  <c r="H12" i="5"/>
  <c r="E11" i="5"/>
  <c r="E9" i="5"/>
  <c r="E7" i="5"/>
  <c r="E5" i="5"/>
  <c r="E2" i="5"/>
  <c r="H13" i="5" l="1"/>
  <c r="G13" i="5"/>
  <c r="H10" i="5"/>
  <c r="F10" i="5"/>
  <c r="G8" i="5"/>
  <c r="H8" i="5"/>
  <c r="F6" i="5"/>
  <c r="F4" i="5"/>
  <c r="G4" i="5"/>
  <c r="H3" i="5"/>
  <c r="G3" i="5"/>
  <c r="G6" i="5"/>
  <c r="G11" i="5"/>
  <c r="H11" i="5"/>
  <c r="F11" i="5"/>
  <c r="H9" i="5"/>
  <c r="G9" i="5"/>
  <c r="F9" i="5"/>
  <c r="G7" i="5"/>
  <c r="H7" i="5"/>
  <c r="F7" i="5"/>
  <c r="H5" i="5"/>
  <c r="G5" i="5"/>
  <c r="F5" i="5"/>
  <c r="G2" i="5"/>
  <c r="H2" i="5"/>
  <c r="F2" i="5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<sst xmlns="http://schemas.openxmlformats.org/spreadsheetml/2006/main" count="36782" uniqueCount="8409">
  <si>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</si>
  <si>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</si>
  <si>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</si>
  <si>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</si>
  <si>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</si>
  <si>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</si>
  <si>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</si>
  <si>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</si>
  <si>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</si>
  <si>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</si>
  <si>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</si>
  <si>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</si>
  <si>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</si>
  <si>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</si>
  <si>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</si>
  <si>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</si>
  <si>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</si>
  <si>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</si>
  <si>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</si>
  <si>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</si>
  <si>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</si>
  <si>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</si>
  <si>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</si>
  <si>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</si>
  <si>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</si>
  <si>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</si>
  <si>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</si>
  <si>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</si>
  <si>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</si>
  <si>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</si>
  <si>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</si>
  <si>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</si>
  <si>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</si>
  <si>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</si>
  <si>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</si>
  <si>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</si>
  <si>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</si>
  <si>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</si>
  <si>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</si>
  <si>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</si>
  <si>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</si>
  <si>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</si>
  <si>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</si>
  <si>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</si>
  <si>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</si>
  <si>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</si>
  <si>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</si>
  <si>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</si>
  <si>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</si>
  <si>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</si>
  <si>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</si>
  <si>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</si>
  <si>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</si>
  <si>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</si>
  <si>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</si>
  <si>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</si>
  <si>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</si>
  <si>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</si>
  <si>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</si>
  <si>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</si>
  <si>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</si>
  <si>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</si>
  <si>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</si>
  <si>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</si>
  <si>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</si>
  <si>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</si>
  <si>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</si>
  <si>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</si>
  <si>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</si>
  <si>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</si>
  <si>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</si>
  <si>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</si>
  <si>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</si>
  <si>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</si>
  <si>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</si>
  <si>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</si>
  <si>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</si>
  <si>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</si>
  <si>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</si>
  <si>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</si>
  <si>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</si>
  <si>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</si>
  <si>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</si>
  <si>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</si>
  <si>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</si>
  <si>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</si>
  <si>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</si>
  <si>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</si>
  <si>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</si>
  <si>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</si>
  <si>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</si>
  <si>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</si>
  <si>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</si>
  <si>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</si>
  <si>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</si>
  <si>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</si>
  <si>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</si>
  <si>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</si>
  <si>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</si>
  <si>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</si>
  <si>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</si>
  <si>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</si>
  <si>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</si>
  <si>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</si>
  <si>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</si>
  <si>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</si>
  <si>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</si>
  <si>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</si>
  <si>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</si>
  <si>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</si>
  <si>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</si>
  <si>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</si>
  <si>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</si>
  <si>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</si>
  <si>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</si>
  <si>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</si>
  <si>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</si>
  <si>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</si>
  <si>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</si>
  <si>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</si>
  <si>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</si>
  <si>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</si>
  <si>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</si>
  <si>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</si>
  <si>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</si>
  <si>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</si>
  <si>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</si>
  <si>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</si>
  <si>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</si>
  <si>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</si>
  <si>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</si>
  <si>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</si>
  <si>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</si>
  <si>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</si>
  <si>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</si>
  <si>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</si>
  <si>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</si>
  <si>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</si>
  <si>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</si>
  <si>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</si>
  <si>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</si>
  <si>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</si>
  <si>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</si>
  <si>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</si>
  <si>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</si>
  <si>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</si>
  <si>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</si>
  <si>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</si>
  <si>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</si>
  <si>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</si>
  <si>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</si>
  <si>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</si>
  <si>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</si>
  <si>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</si>
  <si>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</si>
  <si>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</si>
  <si>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</si>
  <si>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</si>
  <si>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</si>
  <si>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</si>
  <si>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</si>
  <si>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</si>
  <si>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</si>
  <si>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</si>
  <si>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</si>
  <si>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</si>
  <si>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</si>
  <si>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</si>
  <si>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</si>
  <si>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</si>
  <si>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</si>
  <si>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</si>
  <si>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</si>
  <si>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</si>
  <si>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</si>
  <si>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</si>
  <si>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</si>
  <si>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</si>
  <si>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</si>
  <si>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</si>
  <si>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</si>
  <si>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</si>
  <si>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</si>
  <si>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</si>
  <si>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</si>
  <si>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</si>
  <si>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</si>
  <si>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</si>
  <si>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</si>
  <si>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</si>
  <si>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</si>
  <si>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</si>
  <si>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</si>
  <si>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</si>
  <si>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</si>
  <si>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</si>
  <si>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</si>
  <si>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</si>
  <si>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</si>
  <si>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</si>
  <si>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</si>
  <si>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</si>
  <si>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</si>
  <si>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</si>
  <si>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</si>
  <si>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</si>
  <si>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</si>
  <si>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</si>
  <si>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</si>
  <si>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</si>
  <si>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</si>
  <si>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</si>
  <si>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</si>
  <si>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</si>
  <si>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</si>
  <si>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</si>
  <si>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</si>
  <si>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</si>
  <si>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</si>
  <si>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</si>
  <si>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</si>
  <si>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</si>
  <si>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</si>
  <si>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</si>
  <si>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</si>
  <si>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</si>
  <si>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</si>
  <si>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</si>
  <si>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</si>
  <si>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</si>
  <si>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</si>
  <si>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</si>
  <si>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</si>
  <si>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</si>
  <si>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</si>
  <si>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</si>
  <si>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</si>
  <si>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</si>
  <si>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</si>
  <si>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</si>
  <si>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</si>
  <si>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</si>
  <si>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</si>
  <si>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</si>
  <si>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</si>
  <si>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</si>
  <si>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</si>
  <si>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</si>
  <si>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</si>
  <si>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</si>
  <si>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</si>
  <si>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</si>
  <si>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</si>
  <si>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</si>
  <si>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</si>
  <si>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</si>
  <si>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</si>
  <si>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</si>
  <si>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</si>
  <si>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</si>
  <si>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</si>
  <si>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</si>
  <si>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</si>
  <si>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</si>
  <si>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</si>
  <si>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</si>
  <si>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</si>
  <si>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</si>
  <si>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</si>
  <si>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</si>
  <si>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</si>
  <si>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</si>
  <si>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</si>
  <si>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</si>
  <si>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</si>
  <si>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</si>
  <si>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</si>
  <si>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</si>
  <si>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</si>
  <si>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</si>
  <si>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</si>
  <si>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</si>
  <si>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</si>
  <si>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</si>
  <si>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</si>
  <si>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</si>
  <si>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</si>
  <si>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</si>
  <si>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</si>
  <si>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</si>
  <si>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</si>
  <si>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</si>
  <si>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</si>
  <si>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</si>
  <si>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</si>
  <si>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</si>
  <si>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</si>
  <si>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</si>
  <si>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</si>
  <si>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</si>
  <si>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</si>
  <si>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</si>
  <si>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</si>
  <si>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</si>
  <si>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</si>
  <si>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</si>
  <si>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</si>
  <si>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</si>
  <si>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</si>
  <si>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</si>
  <si>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</si>
  <si>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</si>
  <si>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</si>
  <si>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</si>
  <si>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</si>
  <si>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</si>
  <si>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</si>
  <si>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</si>
  <si>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</si>
  <si>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</si>
  <si>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</si>
  <si>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</si>
  <si>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</si>
  <si>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</si>
  <si>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</si>
  <si>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</si>
  <si>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</si>
  <si>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</si>
  <si>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</si>
  <si>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</si>
  <si>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</si>
  <si>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</si>
  <si>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</si>
  <si>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</si>
  <si>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</si>
  <si>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</si>
  <si>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</si>
  <si>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</si>
  <si>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</si>
  <si>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</si>
  <si>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</si>
  <si>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</si>
  <si>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</si>
  <si>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</si>
  <si>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</si>
  <si>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</si>
  <si>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</si>
  <si>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</si>
  <si>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</si>
  <si>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</si>
  <si>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</si>
  <si>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</si>
  <si>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</si>
  <si>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</si>
  <si>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</si>
  <si>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</si>
  <si>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</si>
  <si>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</si>
  <si>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</si>
  <si>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</si>
  <si>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</si>
  <si>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</si>
  <si>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</si>
  <si>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</si>
  <si>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</si>
  <si>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</si>
  <si>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</si>
  <si>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</si>
  <si>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</si>
  <si>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</si>
  <si>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</si>
  <si>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</si>
  <si>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</si>
  <si>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</si>
  <si>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</si>
  <si>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</si>
  <si>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</si>
  <si>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</si>
  <si>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</si>
  <si>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</si>
  <si>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</si>
  <si>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</si>
  <si>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</si>
  <si>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</si>
  <si>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</si>
  <si>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</si>
  <si>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</si>
  <si>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</si>
  <si>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</si>
  <si>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</si>
  <si>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</si>
  <si>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</si>
  <si>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</si>
  <si>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</si>
  <si>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</si>
  <si>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</si>
  <si>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</si>
  <si>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</si>
  <si>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</si>
  <si>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</si>
  <si>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</si>
  <si>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</si>
  <si>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</si>
  <si>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</si>
  <si>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</si>
  <si>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</si>
  <si>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</si>
  <si>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</si>
  <si>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</si>
  <si>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</si>
  <si>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</si>
  <si>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</si>
  <si>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</si>
  <si>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</si>
  <si>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</si>
  <si>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</si>
  <si>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</si>
  <si>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</si>
  <si>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</si>
  <si>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</si>
  <si>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</si>
  <si>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</si>
  <si>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</si>
  <si>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</si>
  <si>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</si>
  <si>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</si>
  <si>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</si>
  <si>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</si>
  <si>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</si>
  <si>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</si>
  <si>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</si>
  <si>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</si>
  <si>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</si>
  <si>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</si>
  <si>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</si>
  <si>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</si>
  <si>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</si>
  <si>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</si>
  <si>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</si>
  <si>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</si>
  <si>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</si>
  <si>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</si>
  <si>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</si>
  <si>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</si>
  <si>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</si>
  <si>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</si>
  <si>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</si>
  <si>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</si>
  <si>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</si>
  <si>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</si>
  <si>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</si>
  <si>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</si>
  <si>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</si>
  <si>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</si>
  <si>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</si>
  <si>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</si>
  <si>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</si>
  <si>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</si>
  <si>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</si>
  <si>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</si>
  <si>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</si>
  <si>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</si>
  <si>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</si>
  <si>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</si>
  <si>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</si>
  <si>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</si>
  <si>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</si>
  <si>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</si>
  <si>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</si>
  <si>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</si>
  <si>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</si>
  <si>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</si>
  <si>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</si>
  <si>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</si>
  <si>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</si>
  <si>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</si>
  <si>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</si>
  <si>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</si>
  <si>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</si>
  <si>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</si>
  <si>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</si>
  <si>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</si>
  <si>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</si>
  <si>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</si>
  <si>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</si>
  <si>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</si>
  <si>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</si>
  <si>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</si>
  <si>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</si>
  <si>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</si>
  <si>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</si>
  <si>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</si>
  <si>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</si>
  <si>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</si>
  <si>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</si>
  <si>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</si>
  <si>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</si>
  <si>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</si>
  <si>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</si>
  <si>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</si>
  <si>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</si>
  <si>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</si>
  <si>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</si>
  <si>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</si>
  <si>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</si>
  <si>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</si>
  <si>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</si>
  <si>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</si>
  <si>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</si>
  <si>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</si>
  <si>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</si>
  <si>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</si>
  <si>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</si>
  <si>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</si>
  <si>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</si>
  <si>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</si>
  <si>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</si>
  <si>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</si>
  <si>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</si>
  <si>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</si>
  <si>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</si>
  <si>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</si>
  <si>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</si>
  <si>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</si>
  <si>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</si>
  <si>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</si>
  <si>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</si>
  <si>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</si>
  <si>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</si>
  <si>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</si>
  <si>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</si>
  <si>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</si>
  <si>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</si>
  <si>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</si>
  <si>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</si>
  <si>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</si>
  <si>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</si>
  <si>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</si>
  <si>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</si>
  <si>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</si>
  <si>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</si>
  <si>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</si>
  <si>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</si>
  <si>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</si>
  <si>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</si>
  <si>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</si>
  <si>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</si>
  <si>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</si>
  <si>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</si>
  <si>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</si>
  <si>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</si>
  <si>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</si>
  <si>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</si>
  <si>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</si>
  <si>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</si>
  <si>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</si>
  <si>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</si>
  <si>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</si>
  <si>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</si>
  <si>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</si>
  <si>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</si>
  <si>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</si>
  <si>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</si>
  <si>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</si>
  <si>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</si>
  <si>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</si>
  <si>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</si>
  <si>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</si>
  <si>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</si>
  <si>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</si>
  <si>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</si>
  <si>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</si>
  <si>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</si>
  <si>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</si>
  <si>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</si>
  <si>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</si>
  <si>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</si>
  <si>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</si>
  <si>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</si>
  <si>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</si>
  <si>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</si>
  <si>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</si>
  <si>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</si>
  <si>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</si>
  <si>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</si>
  <si>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</si>
  <si>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</si>
  <si>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</si>
  <si>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</si>
  <si>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</si>
  <si>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</si>
  <si>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</si>
  <si>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</si>
  <si>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</si>
  <si>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</si>
  <si>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</si>
  <si>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</si>
  <si>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</si>
  <si>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</si>
  <si>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</si>
  <si>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</si>
  <si>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</si>
  <si>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</si>
  <si>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</si>
  <si>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</si>
  <si>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</si>
  <si>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</si>
  <si>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</si>
  <si>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</si>
  <si>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</si>
  <si>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</si>
  <si>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</si>
  <si>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</si>
  <si>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</si>
  <si>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</si>
  <si>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</si>
  <si>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</si>
  <si>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</si>
  <si>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</si>
  <si>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</si>
  <si>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</si>
  <si>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</si>
  <si>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</si>
  <si>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</si>
  <si>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</si>
  <si>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</si>
  <si>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</si>
  <si>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</si>
  <si>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</si>
  <si>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</si>
  <si>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</si>
  <si>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</si>
  <si>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</si>
  <si>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</si>
  <si>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</si>
  <si>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</si>
  <si>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</si>
  <si>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</si>
  <si>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</si>
  <si>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</si>
  <si>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</si>
  <si>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</si>
  <si>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</si>
  <si>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</si>
  <si>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</si>
  <si>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</si>
  <si>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</si>
  <si>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</si>
  <si>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</si>
  <si>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</si>
  <si>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</si>
  <si>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</si>
  <si>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</si>
  <si>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</si>
  <si>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</si>
  <si>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</si>
  <si>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</si>
  <si>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</si>
  <si>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</si>
  <si>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</si>
  <si>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</si>
  <si>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</si>
  <si>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</si>
  <si>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</si>
  <si>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</si>
  <si>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</si>
  <si>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</si>
  <si>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</si>
  <si>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</si>
  <si>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</si>
  <si>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</si>
  <si>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</si>
  <si>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</si>
  <si>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</si>
  <si>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</si>
  <si>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</si>
  <si>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</si>
  <si>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</si>
  <si>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</si>
  <si>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</si>
  <si>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</si>
  <si>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</si>
  <si>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</si>
  <si>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</si>
  <si>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</si>
  <si>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</si>
  <si>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</si>
  <si>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</si>
  <si>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</si>
  <si>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</si>
  <si>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</si>
  <si>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</si>
  <si>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</si>
  <si>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</si>
  <si>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</si>
  <si>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</si>
  <si>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</si>
  <si>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</si>
  <si>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</si>
  <si>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</si>
  <si>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</si>
  <si>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</si>
  <si>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</si>
  <si>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</si>
  <si>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</si>
  <si>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</si>
  <si>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</si>
  <si>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</si>
  <si>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</si>
  <si>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</si>
  <si>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</si>
  <si>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</si>
  <si>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</si>
  <si>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</si>
  <si>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</si>
  <si>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</si>
  <si>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</si>
  <si>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</si>
  <si>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</si>
  <si>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</si>
  <si>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</si>
  <si>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</si>
  <si>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</si>
  <si>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</si>
  <si>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</si>
  <si>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</si>
  <si>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</si>
  <si>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</si>
  <si>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</si>
  <si>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</si>
  <si>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</si>
  <si>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</si>
  <si>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</si>
  <si>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</si>
  <si>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</si>
  <si>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</si>
  <si>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</si>
  <si>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</si>
  <si>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</si>
  <si>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</si>
  <si>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</si>
  <si>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</si>
  <si>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</si>
  <si>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</si>
  <si>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</si>
  <si>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</si>
  <si>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</si>
  <si>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</si>
  <si>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</si>
  <si>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</si>
  <si>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</si>
  <si>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</si>
  <si>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</si>
  <si>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</si>
  <si>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</si>
  <si>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</si>
  <si>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</si>
  <si>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</si>
  <si>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</si>
  <si>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</si>
  <si>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</si>
  <si>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</si>
  <si>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</si>
  <si>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</si>
  <si>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</si>
  <si>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</si>
  <si>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</si>
  <si>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</si>
  <si>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</si>
  <si>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</si>
  <si>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</si>
  <si>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</si>
  <si>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</si>
  <si>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</si>
  <si>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</si>
  <si>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</si>
  <si>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</si>
  <si>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</si>
  <si>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</si>
  <si>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</si>
  <si>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</si>
  <si>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</si>
  <si>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</si>
  <si>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</si>
  <si>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</si>
  <si>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</si>
  <si>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</si>
  <si>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</si>
  <si>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</si>
  <si>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</si>
  <si>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</si>
  <si>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</si>
  <si>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</si>
  <si>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</si>
  <si>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</si>
  <si>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</si>
  <si>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</si>
  <si>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</si>
  <si>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</si>
  <si>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</si>
  <si>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</si>
  <si>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</si>
  <si>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</si>
  <si>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</si>
  <si>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</si>
  <si>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</si>
  <si>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</si>
  <si>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</si>
  <si>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</si>
  <si>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</si>
  <si>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</si>
  <si>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</si>
  <si>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</si>
  <si>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</si>
  <si>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</si>
  <si>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</si>
  <si>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</si>
  <si>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</si>
  <si>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</si>
  <si>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</si>
  <si>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</si>
  <si>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</si>
  <si>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</si>
  <si>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</si>
  <si>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</si>
  <si>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</si>
  <si>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</si>
  <si>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</si>
  <si>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</si>
  <si>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</si>
  <si>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</si>
  <si>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</si>
  <si>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</si>
  <si>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</si>
  <si>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</si>
  <si>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</si>
  <si>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</si>
  <si>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</si>
  <si>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</si>
  <si>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</si>
  <si>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</si>
  <si>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</si>
  <si>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</si>
  <si>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</si>
  <si>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</si>
  <si>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</si>
  <si>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</si>
  <si>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</si>
  <si>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</si>
  <si>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</si>
  <si>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</si>
  <si>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</si>
  <si>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</si>
  <si>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</si>
  <si>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</si>
  <si>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</si>
  <si>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</si>
  <si>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</si>
  <si>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</si>
  <si>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</si>
  <si>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</si>
  <si>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</si>
  <si>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</si>
  <si>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</si>
  <si>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</si>
  <si>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</si>
  <si>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</si>
  <si>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</si>
  <si>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</si>
  <si>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</si>
  <si>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</si>
  <si>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</si>
  <si>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</si>
  <si>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</si>
  <si>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</si>
  <si>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</si>
  <si>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</si>
  <si>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</si>
  <si>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</si>
  <si>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</si>
  <si>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</si>
  <si>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</si>
  <si>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</si>
  <si>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</si>
  <si>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</si>
  <si>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</si>
  <si>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</si>
  <si>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</si>
  <si>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</si>
  <si>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</si>
  <si>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</si>
  <si>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</si>
  <si>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</si>
  <si>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</si>
  <si>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</si>
  <si>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</si>
  <si>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</si>
  <si>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</si>
  <si>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</si>
  <si>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</si>
  <si>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</si>
  <si>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</si>
  <si>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</si>
  <si>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</si>
  <si>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</si>
  <si>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</si>
  <si>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</si>
  <si>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</si>
  <si>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</si>
  <si>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</si>
  <si>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</si>
  <si>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</si>
  <si>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</si>
  <si>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</si>
  <si>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</si>
  <si>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</si>
  <si>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</si>
  <si>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</si>
  <si>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</si>
  <si>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</si>
  <si>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</si>
  <si>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</si>
  <si>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</si>
  <si>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</si>
  <si>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</si>
  <si>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</si>
  <si>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</si>
  <si>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</si>
  <si>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</si>
  <si>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</si>
  <si>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</si>
  <si>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</si>
  <si>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</si>
  <si>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</si>
  <si>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</si>
  <si>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</si>
  <si>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</si>
  <si>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</si>
  <si>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</si>
  <si>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</si>
  <si>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</si>
  <si>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</si>
  <si>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</si>
  <si>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</si>
  <si>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</si>
  <si>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</si>
  <si>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</si>
  <si>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</si>
  <si>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</si>
  <si>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</si>
  <si>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</si>
  <si>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</si>
  <si>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</si>
  <si>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</si>
  <si>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</si>
  <si>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</si>
  <si>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</si>
  <si>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</si>
  <si>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</si>
  <si>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</si>
  <si>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</si>
  <si>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</si>
  <si>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</si>
  <si>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</si>
  <si>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</si>
  <si>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</si>
  <si>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</si>
  <si>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</si>
  <si>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</si>
  <si>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</si>
  <si>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</si>
  <si>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</si>
  <si>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</si>
  <si>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</si>
  <si>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</si>
  <si>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</si>
  <si>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</si>
  <si>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</si>
  <si>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</si>
  <si>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</si>
  <si>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</si>
  <si>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</si>
  <si>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</si>
  <si>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</si>
  <si>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</si>
  <si>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</si>
  <si>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</si>
  <si>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</si>
  <si>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</si>
  <si>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</si>
  <si>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</si>
  <si>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</si>
  <si>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</si>
  <si>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</si>
  <si>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</si>
  <si>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</si>
  <si>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</si>
  <si>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</si>
  <si>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</si>
  <si>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</si>
  <si>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</si>
  <si>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</si>
  <si>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</si>
  <si>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</si>
  <si>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</si>
  <si>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</si>
  <si>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</si>
  <si>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</si>
  <si>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</si>
  <si>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</si>
  <si>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</si>
  <si>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</si>
  <si>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</si>
  <si>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</si>
  <si>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</si>
  <si>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</si>
  <si>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</si>
  <si>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</si>
  <si>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</si>
  <si>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</si>
  <si>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</si>
  <si>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</si>
  <si>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</si>
  <si>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</si>
  <si>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</si>
  <si>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</si>
  <si>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</si>
  <si>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</si>
  <si>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</si>
  <si>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</si>
  <si>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</si>
  <si>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</si>
  <si>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</si>
  <si>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</si>
  <si>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</si>
  <si>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</si>
  <si>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</si>
  <si>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</si>
  <si>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</si>
  <si>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</si>
  <si>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</si>
  <si>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</si>
  <si>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</si>
  <si>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</si>
  <si>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</si>
  <si>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</si>
  <si>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</si>
  <si>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</si>
  <si>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</si>
  <si>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</si>
  <si>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</si>
  <si>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</si>
  <si>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</si>
  <si>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</si>
  <si>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</si>
  <si>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</si>
  <si>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</si>
  <si>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</si>
  <si>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</si>
  <si>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</si>
  <si>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</si>
  <si>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</si>
  <si>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</si>
  <si>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</si>
  <si>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</si>
  <si>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</si>
  <si>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</si>
  <si>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</si>
  <si>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</si>
  <si>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</si>
  <si>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</si>
  <si>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</si>
  <si>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</si>
  <si>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</si>
  <si>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</si>
  <si>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</si>
  <si>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</si>
  <si>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</si>
  <si>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</si>
  <si>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</si>
  <si>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</si>
  <si>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</si>
  <si>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</si>
  <si>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</si>
  <si>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</si>
  <si>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</si>
  <si>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</si>
  <si>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</si>
  <si>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</si>
  <si>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</si>
  <si>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</si>
  <si>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</si>
  <si>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</si>
  <si>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</si>
  <si>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</si>
  <si>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</si>
  <si>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</si>
  <si>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</si>
  <si>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</si>
  <si>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</si>
  <si>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</si>
  <si>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</si>
  <si>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</si>
  <si>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</si>
  <si>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</si>
  <si>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</si>
  <si>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</si>
  <si>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</si>
  <si>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</si>
  <si>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</si>
  <si>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</si>
  <si>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</si>
  <si>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</si>
  <si>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</si>
  <si>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</si>
  <si>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</si>
  <si>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</si>
  <si>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</si>
  <si>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</si>
  <si>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</si>
  <si>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</si>
  <si>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</si>
  <si>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</si>
  <si>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</si>
  <si>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</si>
  <si>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</si>
  <si>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</si>
  <si>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</si>
  <si>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</si>
  <si>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</si>
  <si>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</si>
  <si>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</si>
  <si>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</si>
  <si>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</si>
  <si>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</si>
  <si>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</si>
  <si>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</si>
  <si>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</si>
  <si>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</si>
  <si>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</si>
  <si>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</si>
  <si>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</si>
  <si>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</si>
  <si>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</si>
  <si>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</si>
  <si>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</si>
  <si>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</si>
  <si>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</si>
  <si>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</si>
  <si>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</si>
  <si>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</si>
  <si>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</si>
  <si>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</si>
  <si>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</si>
  <si>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</si>
  <si>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</si>
  <si>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</si>
  <si>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</si>
  <si>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</si>
  <si>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</si>
  <si>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</si>
  <si>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</si>
  <si>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</si>
  <si>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</si>
  <si>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</si>
  <si>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</si>
  <si>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</si>
  <si>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</si>
  <si>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</si>
  <si>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</si>
  <si>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</si>
  <si>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</si>
  <si>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</si>
  <si>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</si>
  <si>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</si>
  <si>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</si>
  <si>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</si>
  <si>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</si>
  <si>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</si>
  <si>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</si>
  <si>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</si>
  <si>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</si>
  <si>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</si>
  <si>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</si>
  <si>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</si>
  <si>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</si>
  <si>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</si>
  <si>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</si>
  <si>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</si>
  <si>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</si>
  <si>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</si>
  <si>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</si>
  <si>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</si>
  <si>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</si>
  <si>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</si>
  <si>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</si>
  <si>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</si>
  <si>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</si>
  <si>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</si>
  <si>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</si>
  <si>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</si>
  <si>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</si>
  <si>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</si>
  <si>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</si>
  <si>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</si>
  <si>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</si>
  <si>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</si>
  <si>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</si>
  <si>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</si>
  <si>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</si>
  <si>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</si>
  <si>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</si>
  <si>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</si>
  <si>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</si>
  <si>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</si>
  <si>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</si>
  <si>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</si>
  <si>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</si>
  <si>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</si>
  <si>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</si>
  <si>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</si>
  <si>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</si>
  <si>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</si>
  <si>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</si>
  <si>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</si>
  <si>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</si>
  <si>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</si>
  <si>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</si>
  <si>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</si>
  <si>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</si>
  <si>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</si>
  <si>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</si>
  <si>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</si>
  <si>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</si>
  <si>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</si>
  <si>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</si>
  <si>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</si>
  <si>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</si>
  <si>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</si>
  <si>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</si>
  <si>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</si>
  <si>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</si>
  <si>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</si>
  <si>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</si>
  <si>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</si>
  <si>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</si>
  <si>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</si>
  <si>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</si>
  <si>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</si>
  <si>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</si>
  <si>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</si>
  <si>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</si>
  <si>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</si>
  <si>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</si>
  <si>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</si>
  <si>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</si>
  <si>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</si>
  <si>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</si>
  <si>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</si>
  <si>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</si>
  <si>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</si>
  <si>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</si>
  <si>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</si>
  <si>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</si>
  <si>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</si>
  <si>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</si>
  <si>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</si>
  <si>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</si>
  <si>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</si>
  <si>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</si>
  <si>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</si>
  <si>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</si>
  <si>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</si>
  <si>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</si>
  <si>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</si>
  <si>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</si>
  <si>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</si>
  <si>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</si>
  <si>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</si>
  <si>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</si>
  <si>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</si>
  <si>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</si>
  <si>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</si>
  <si>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</si>
  <si>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</si>
  <si>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</si>
  <si>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</si>
  <si>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</si>
  <si>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</si>
  <si>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</si>
  <si>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</si>
  <si>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</si>
  <si>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</si>
  <si>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</si>
  <si>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</si>
  <si>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</si>
  <si>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</si>
  <si>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</si>
  <si>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</si>
  <si>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</si>
  <si>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</si>
  <si>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</si>
  <si>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</si>
  <si>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</si>
  <si>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</si>
  <si>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</si>
  <si>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</si>
  <si>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</si>
  <si>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</si>
  <si>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</si>
  <si>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</si>
  <si>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</si>
  <si>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</si>
  <si>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</si>
  <si>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</si>
  <si>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</si>
  <si>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</si>
  <si>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</si>
  <si>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</si>
  <si>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</si>
  <si>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</si>
  <si>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</si>
  <si>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</si>
  <si>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</si>
  <si>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</si>
  <si>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</si>
  <si>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</si>
  <si>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</si>
  <si>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</si>
  <si>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</si>
  <si>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</si>
  <si>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</si>
  <si>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</si>
  <si>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</si>
  <si>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</si>
  <si>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</si>
  <si>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</si>
  <si>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</si>
  <si>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</si>
  <si>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</si>
  <si>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</si>
  <si>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</si>
  <si>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</si>
  <si>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</si>
  <si>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</si>
  <si>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</si>
  <si>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</si>
  <si>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</si>
  <si>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</si>
  <si>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</si>
  <si>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</si>
  <si>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</si>
  <si>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</si>
  <si>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</si>
  <si>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</si>
  <si>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</si>
  <si>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</si>
  <si>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</si>
  <si>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</si>
  <si>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</si>
  <si>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</si>
  <si>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</si>
  <si>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</si>
  <si>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</si>
  <si>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</si>
  <si>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</si>
  <si>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</si>
  <si>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</si>
  <si>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</si>
  <si>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</si>
  <si>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</si>
  <si>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</si>
  <si>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</si>
  <si>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</si>
  <si>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</si>
  <si>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</si>
  <si>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</si>
  <si>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</si>
  <si>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</si>
  <si>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</si>
  <si>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</si>
  <si>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</si>
  <si>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</si>
  <si>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</si>
  <si>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</si>
  <si>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</si>
  <si>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</si>
  <si>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</si>
  <si>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</si>
  <si>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</si>
  <si>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</si>
  <si>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</si>
  <si>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</si>
  <si>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</si>
  <si>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</si>
  <si>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</si>
  <si>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</si>
  <si>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</si>
  <si>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</si>
  <si>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</si>
  <si>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</si>
  <si>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</si>
  <si>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</si>
  <si>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</si>
  <si>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</si>
  <si>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</si>
  <si>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</si>
  <si>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</si>
  <si>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</si>
  <si>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</si>
  <si>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</si>
  <si>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</si>
  <si>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</si>
  <si>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</si>
  <si>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</si>
  <si>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</si>
  <si>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</si>
  <si>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</si>
  <si>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</si>
  <si>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</si>
  <si>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</si>
  <si>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</si>
  <si>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</si>
  <si>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</si>
  <si>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</si>
  <si>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</si>
  <si>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</si>
  <si>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</si>
  <si>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</si>
  <si>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</si>
  <si>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</si>
  <si>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</si>
  <si>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</si>
  <si>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</si>
  <si>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</si>
  <si>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</si>
  <si>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</si>
  <si>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</si>
  <si>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</si>
  <si>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</si>
  <si>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</si>
  <si>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</si>
  <si>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</si>
  <si>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</si>
  <si>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</si>
  <si>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</si>
  <si>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</si>
  <si>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</si>
  <si>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</si>
  <si>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</si>
  <si>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</si>
  <si>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</si>
  <si>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</si>
  <si>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</si>
  <si>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</si>
  <si>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</si>
  <si>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</si>
  <si>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</si>
  <si>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</si>
  <si>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</si>
  <si>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</si>
  <si>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</si>
  <si>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</si>
  <si>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</si>
  <si>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</si>
  <si>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</si>
  <si>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</si>
  <si>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</si>
  <si>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</si>
  <si>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</si>
  <si>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</si>
  <si>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</si>
  <si>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</si>
  <si>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</si>
  <si>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</si>
  <si>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</si>
  <si>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</si>
  <si>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</si>
  <si>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</si>
  <si>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</si>
  <si>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</si>
  <si>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</si>
  <si>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</si>
  <si>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</si>
  <si>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</si>
  <si>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</si>
  <si>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</si>
  <si>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</si>
  <si>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</si>
  <si>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</si>
  <si>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</si>
  <si>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</si>
  <si>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</si>
  <si>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</si>
  <si>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</si>
  <si>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</si>
  <si>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</si>
  <si>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</si>
  <si>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</si>
  <si>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</si>
  <si>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</si>
  <si>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</si>
  <si>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</si>
  <si>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</si>
  <si>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</si>
  <si>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</si>
  <si>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</si>
  <si>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</si>
  <si>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</si>
  <si>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</si>
  <si>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</si>
  <si>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</si>
  <si>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</si>
  <si>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</si>
  <si>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</si>
  <si>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</si>
  <si>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</si>
  <si>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</si>
  <si>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</si>
  <si>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</si>
  <si>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</si>
  <si>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</si>
  <si>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</si>
  <si>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</si>
  <si>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</si>
  <si>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</si>
  <si>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</si>
  <si>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</si>
  <si>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</si>
  <si>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</si>
  <si>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</si>
  <si>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</si>
  <si>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</si>
  <si>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</si>
  <si>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</si>
  <si>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</si>
  <si>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</si>
  <si>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</si>
  <si>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</si>
  <si>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</si>
  <si>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</si>
  <si>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</si>
  <si>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</si>
  <si>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</si>
  <si>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</si>
  <si>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</si>
  <si>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</si>
  <si>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</si>
  <si>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</si>
  <si>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</si>
  <si>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</si>
  <si>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</si>
  <si>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</si>
  <si>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</si>
  <si>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</si>
  <si>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</si>
  <si>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</si>
  <si>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</si>
  <si>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</si>
  <si>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</si>
  <si>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</si>
  <si>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</si>
  <si>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</si>
  <si>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</si>
  <si>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</si>
  <si>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</si>
  <si>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</si>
  <si>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</si>
  <si>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</si>
  <si>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</si>
  <si>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</si>
  <si>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</si>
  <si>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</si>
  <si>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</si>
  <si>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</si>
  <si>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</si>
  <si>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</si>
  <si>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</si>
  <si>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</si>
  <si>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</si>
  <si>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</si>
  <si>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</si>
  <si>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</si>
  <si>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</si>
  <si>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</si>
  <si>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</si>
  <si>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</si>
  <si>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</si>
  <si>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</si>
  <si>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</si>
  <si>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</si>
  <si>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</si>
  <si>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</si>
  <si>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</si>
  <si>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</si>
  <si>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</si>
  <si>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</si>
  <si>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</si>
  <si>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</si>
  <si>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</si>
  <si>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</si>
  <si>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</si>
  <si>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</si>
  <si>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</si>
  <si>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</si>
  <si>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</si>
  <si>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</si>
  <si>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</si>
  <si>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</si>
  <si>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</si>
  <si>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</si>
  <si>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</si>
  <si>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</si>
  <si>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</si>
  <si>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</si>
  <si>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</si>
  <si>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</si>
  <si>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</si>
  <si>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</si>
  <si>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</si>
  <si>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</si>
  <si>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</si>
  <si>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</si>
  <si>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</si>
  <si>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</si>
  <si>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</si>
  <si>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</si>
  <si>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</si>
  <si>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</si>
  <si>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</si>
  <si>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</si>
  <si>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</si>
  <si>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</si>
  <si>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</si>
  <si>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</si>
  <si>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</si>
  <si>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</si>
  <si>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</si>
  <si>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</si>
  <si>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</si>
  <si>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</si>
  <si>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</si>
  <si>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</si>
  <si>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</si>
  <si>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</si>
  <si>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</si>
  <si>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</si>
  <si>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</si>
  <si>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</si>
  <si>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</si>
  <si>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</si>
  <si>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</si>
  <si>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</si>
  <si>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</si>
  <si>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</si>
  <si>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</si>
  <si>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</si>
  <si>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</si>
  <si>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</si>
  <si>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</si>
  <si>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</si>
  <si>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</si>
  <si>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</si>
  <si>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</si>
  <si>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</si>
  <si>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</si>
  <si>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</si>
  <si>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</si>
  <si>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</si>
  <si>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</si>
  <si>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</si>
  <si>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</si>
  <si>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</si>
  <si>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</si>
  <si>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</si>
  <si>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</si>
  <si>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</si>
  <si>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</si>
  <si>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</si>
  <si>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</si>
  <si>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</si>
  <si>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</si>
  <si>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</si>
  <si>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</si>
  <si>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</si>
  <si>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</si>
  <si>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</si>
  <si>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</si>
  <si>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</si>
  <si>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</si>
  <si>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</si>
  <si>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</si>
  <si>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</si>
  <si>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</si>
  <si>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</si>
  <si>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</si>
  <si>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</si>
  <si>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</si>
  <si>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</si>
  <si>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</si>
  <si>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</si>
  <si>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</si>
  <si>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</si>
  <si>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</si>
  <si>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</si>
  <si>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</si>
  <si>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</si>
  <si>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</si>
  <si>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</si>
  <si>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</si>
  <si>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</si>
  <si>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</si>
  <si>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</si>
  <si>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</si>
  <si>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</si>
  <si>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</si>
  <si>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</si>
  <si>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</si>
  <si>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</si>
  <si>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</si>
  <si>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</si>
  <si>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</si>
  <si>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</si>
  <si>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</si>
  <si>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</si>
  <si>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</si>
  <si>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</si>
  <si>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</si>
  <si>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</si>
  <si>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</si>
  <si>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</si>
  <si>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</si>
  <si>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</si>
  <si>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</si>
  <si>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</si>
  <si>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</si>
  <si>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</si>
  <si>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</si>
  <si>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</si>
  <si>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</si>
  <si>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</si>
  <si>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</si>
  <si>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</si>
  <si>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</si>
  <si>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</si>
  <si>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</si>
  <si>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</si>
  <si>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</si>
  <si>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</si>
  <si>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</si>
  <si>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</si>
  <si>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</si>
  <si>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</si>
  <si>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</si>
  <si>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</si>
  <si>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</si>
  <si>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</si>
  <si>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</si>
  <si>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</si>
  <si>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</si>
  <si>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</si>
  <si>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</si>
  <si>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</si>
  <si>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</si>
  <si>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</si>
  <si>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</si>
  <si>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</si>
  <si>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</si>
  <si>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</si>
  <si>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</si>
  <si>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</si>
  <si>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</si>
  <si>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</si>
  <si>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</si>
  <si>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</si>
  <si>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</si>
  <si>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</si>
  <si>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</si>
  <si>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</si>
  <si>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</si>
  <si>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</si>
  <si>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</si>
  <si>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</si>
  <si>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</si>
  <si>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</si>
  <si>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</si>
  <si>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</si>
  <si>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</si>
  <si>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</si>
  <si>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</si>
  <si>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</si>
  <si>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</si>
  <si>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</si>
  <si>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</si>
  <si>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</si>
  <si>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</si>
  <si>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</si>
  <si>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</si>
  <si>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</si>
  <si>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</si>
  <si>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</si>
  <si>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</si>
  <si>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</si>
  <si>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</si>
  <si>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</si>
  <si>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</si>
  <si>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</si>
  <si>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</si>
  <si>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</si>
  <si>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</si>
  <si>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</si>
  <si>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</si>
  <si>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</si>
  <si>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</si>
  <si>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</si>
  <si>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</si>
  <si>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</si>
  <si>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</si>
  <si>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</si>
  <si>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</si>
  <si>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</si>
  <si>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</si>
  <si>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</si>
  <si>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</si>
  <si>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</si>
  <si>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</si>
  <si>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</si>
  <si>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</si>
  <si>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</si>
  <si>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</si>
  <si>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</si>
  <si>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</si>
  <si>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</si>
  <si>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</si>
  <si>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</si>
  <si>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</si>
  <si>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</si>
  <si>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</si>
  <si>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</si>
  <si>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</si>
  <si>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</si>
  <si>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</si>
  <si>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</si>
  <si>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</si>
  <si>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</si>
  <si>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</si>
  <si>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</si>
  <si>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</si>
  <si>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</si>
  <si>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</si>
  <si>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</si>
  <si>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</si>
  <si>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</si>
  <si>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</si>
  <si>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</si>
  <si>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</si>
  <si>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</si>
  <si>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</si>
  <si>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</si>
  <si>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</si>
  <si>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</si>
  <si>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</si>
  <si>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</si>
  <si>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</si>
  <si>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</si>
  <si>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</si>
  <si>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</si>
  <si>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</si>
  <si>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</si>
  <si>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</si>
  <si>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</si>
  <si>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</si>
  <si>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</si>
  <si>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</si>
  <si>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</si>
  <si>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</si>
  <si>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</si>
  <si>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</si>
  <si>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</si>
  <si>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</si>
  <si>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</si>
  <si>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</si>
  <si>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</si>
  <si>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</si>
  <si>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</si>
  <si>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</si>
  <si>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</si>
  <si>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</si>
  <si>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</si>
  <si>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</si>
  <si>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</si>
  <si>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</si>
  <si>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</si>
  <si>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</si>
  <si>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</si>
  <si>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</si>
  <si>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</si>
  <si>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</si>
  <si>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</si>
  <si>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</si>
  <si>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</si>
  <si>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</si>
  <si>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</si>
  <si>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</si>
  <si>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</si>
  <si>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</si>
  <si>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</si>
  <si>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</si>
  <si>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</si>
  <si>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</si>
  <si>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</si>
  <si>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</si>
  <si>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</si>
  <si>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</si>
  <si>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</si>
  <si>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</si>
  <si>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</si>
  <si>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</si>
  <si>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</si>
  <si>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</si>
  <si>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</si>
  <si>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</si>
  <si>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</si>
  <si>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</si>
  <si>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</si>
  <si>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</si>
  <si>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</si>
  <si>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</si>
  <si>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</si>
  <si>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</si>
  <si>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</si>
  <si>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</si>
  <si>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</si>
  <si>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</si>
  <si>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</si>
  <si>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</si>
  <si>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</si>
  <si>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</si>
  <si>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</si>
  <si>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</si>
  <si>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</si>
  <si>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</si>
  <si>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</si>
  <si>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</si>
  <si>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</si>
  <si>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</si>
  <si>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</si>
  <si>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</si>
  <si>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</si>
  <si>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</si>
  <si>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</si>
  <si>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</si>
  <si>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</si>
  <si>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</si>
  <si>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</si>
  <si>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</si>
  <si>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</si>
  <si>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</si>
  <si>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</si>
  <si>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</si>
  <si>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</si>
  <si>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</si>
  <si>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</si>
  <si>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</si>
  <si>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</si>
  <si>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</si>
  <si>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</si>
  <si>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</si>
  <si>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</si>
  <si>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</si>
  <si>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</si>
  <si>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</si>
  <si>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</si>
  <si>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</si>
  <si>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</si>
  <si>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</si>
  <si>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</si>
  <si>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</si>
  <si>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</si>
  <si>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</si>
  <si>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</si>
  <si>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</si>
  <si>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</si>
  <si>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</si>
  <si>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</si>
  <si>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</si>
  <si>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</si>
  <si>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</si>
  <si>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</si>
  <si>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</si>
  <si>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</si>
  <si>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</si>
  <si>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</si>
  <si>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</si>
  <si>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</si>
  <si>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</si>
  <si>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</si>
  <si>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</si>
  <si>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</si>
  <si>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</si>
  <si>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</si>
  <si>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</si>
  <si>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</si>
  <si>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</si>
  <si>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</si>
  <si>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</si>
  <si>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</si>
  <si>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</si>
  <si>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</si>
  <si>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</si>
  <si>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</si>
  <si>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</si>
  <si>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</si>
  <si>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</si>
  <si>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</si>
  <si>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</si>
  <si>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</si>
  <si>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</si>
  <si>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</si>
  <si>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</si>
  <si>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</si>
  <si>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</si>
  <si>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</si>
  <si>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</si>
  <si>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</si>
  <si>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</si>
  <si>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</si>
  <si>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</si>
  <si>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</si>
  <si>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</si>
  <si>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</si>
  <si>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</si>
  <si>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</si>
  <si>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</si>
  <si>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</si>
  <si>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</si>
  <si>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</si>
  <si>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</si>
  <si>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</si>
  <si>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</si>
  <si>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</si>
  <si>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</si>
  <si>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</si>
  <si>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</si>
  <si>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</si>
  <si>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</si>
  <si>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</si>
  <si>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</si>
  <si>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</si>
  <si>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</si>
  <si>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</si>
  <si>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</si>
  <si>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</si>
  <si>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</si>
  <si>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</si>
  <si>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</si>
  <si>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</si>
  <si>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</si>
  <si>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</si>
  <si>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</si>
  <si>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</si>
  <si>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</si>
  <si>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</si>
  <si>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</si>
  <si>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</si>
  <si>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</si>
  <si>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</si>
  <si>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</si>
  <si>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</si>
  <si>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</si>
  <si>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</si>
  <si>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</si>
  <si>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</si>
  <si>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</si>
  <si>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</si>
  <si>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</si>
  <si>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</si>
  <si>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</si>
  <si>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</si>
  <si>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</si>
  <si>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</si>
  <si>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</si>
  <si>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</si>
  <si>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</si>
  <si>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</si>
  <si>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</si>
  <si>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</si>
  <si>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</si>
  <si>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</si>
  <si>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</si>
  <si>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</si>
  <si>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</si>
  <si>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</si>
  <si>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</si>
  <si>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</si>
  <si>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</si>
  <si>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</si>
  <si>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</si>
  <si>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</si>
  <si>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</si>
  <si>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</si>
  <si>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</si>
  <si>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</si>
  <si>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</si>
  <si>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</si>
  <si>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</si>
  <si>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</si>
  <si>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</si>
  <si>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</si>
  <si>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</si>
  <si>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</si>
  <si>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</si>
  <si>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</si>
  <si>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</si>
  <si>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</si>
  <si>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</si>
  <si>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</si>
  <si>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</si>
  <si>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</si>
  <si>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</si>
  <si>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</si>
  <si>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</si>
  <si>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</si>
  <si>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</si>
  <si>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</si>
  <si>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</si>
  <si>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</si>
  <si>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</si>
  <si>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</si>
  <si>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</si>
  <si>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</si>
  <si>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</si>
  <si>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</si>
  <si>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</si>
  <si>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</si>
  <si>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</si>
  <si>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</si>
  <si>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</si>
  <si>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</si>
  <si>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</si>
  <si>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</si>
  <si>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</si>
  <si>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</si>
  <si>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</si>
  <si>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</si>
  <si>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</si>
  <si>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</si>
  <si>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</si>
  <si>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</si>
  <si>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</si>
  <si>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</si>
  <si>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</si>
  <si>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</si>
  <si>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</si>
  <si>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</si>
  <si>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</si>
  <si>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</si>
  <si>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</si>
  <si>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</si>
  <si>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</si>
  <si>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</si>
  <si>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</si>
  <si>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</si>
  <si>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</si>
  <si>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</si>
  <si>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</si>
  <si>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</si>
  <si>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</si>
  <si>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</si>
  <si>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</si>
  <si>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</si>
  <si>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</si>
  <si>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</si>
  <si>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</si>
  <si>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</si>
  <si>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</si>
  <si>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</si>
  <si>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</si>
  <si>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</si>
  <si>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</si>
  <si>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</si>
  <si>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</si>
  <si>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</si>
  <si>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</si>
  <si>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</si>
  <si>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</si>
  <si>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</si>
  <si>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</si>
  <si>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</si>
  <si>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</si>
  <si>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</si>
  <si>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</si>
  <si>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</si>
  <si>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</si>
  <si>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</si>
  <si>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</si>
  <si>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</si>
  <si>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</si>
  <si>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</si>
  <si>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</si>
  <si>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</si>
  <si>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</si>
  <si>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</si>
  <si>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</si>
  <si>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</si>
  <si>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</si>
  <si>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</si>
  <si>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</si>
  <si>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</si>
  <si>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</si>
  <si>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</si>
  <si>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</si>
  <si>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</si>
  <si>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</si>
  <si>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</si>
  <si>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</si>
  <si>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</si>
  <si>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</si>
  <si>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</si>
  <si>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</si>
  <si>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</si>
  <si>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</si>
  <si>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</si>
  <si>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</si>
  <si>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</si>
  <si>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</si>
  <si>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</si>
  <si>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</si>
  <si>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</si>
  <si>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</si>
  <si>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</si>
  <si>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</si>
  <si>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</si>
  <si>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</si>
  <si>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</si>
  <si>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</si>
  <si>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</si>
  <si>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</si>
  <si>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</si>
  <si>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</si>
  <si>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</si>
  <si>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</si>
  <si>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</si>
  <si>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</si>
  <si>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</si>
  <si>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</si>
  <si>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</si>
  <si>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</si>
  <si>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</si>
  <si>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</si>
  <si>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</si>
  <si>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</si>
  <si>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</si>
  <si>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</si>
  <si>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</si>
  <si>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</si>
  <si>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</si>
  <si>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</si>
  <si>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</si>
  <si>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</si>
  <si>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</si>
  <si>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</si>
  <si>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</si>
  <si>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</si>
  <si>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</si>
  <si>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</si>
  <si>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</si>
  <si>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</si>
  <si>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</si>
  <si>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</si>
  <si>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</si>
  <si>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</si>
  <si>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</si>
  <si>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</si>
  <si>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</si>
  <si>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</si>
  <si>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</si>
  <si>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</si>
  <si>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</si>
  <si>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</si>
  <si>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</si>
  <si>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</si>
  <si>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</si>
  <si>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</si>
  <si>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</si>
  <si>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</si>
  <si>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</si>
  <si>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</si>
  <si>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</si>
  <si>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</si>
  <si>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</si>
  <si>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</si>
  <si>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</si>
  <si>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</si>
  <si>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</si>
  <si>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</si>
  <si>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</si>
  <si>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</si>
  <si>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</si>
  <si>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</si>
  <si>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</si>
  <si>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</si>
  <si>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</si>
  <si>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</si>
  <si>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</si>
  <si>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</si>
  <si>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</si>
  <si>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</si>
  <si>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</si>
  <si>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</si>
  <si>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</si>
  <si>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</si>
  <si>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</si>
  <si>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</si>
  <si>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</si>
  <si>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</si>
  <si>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</si>
  <si>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</si>
  <si>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</si>
  <si>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</si>
  <si>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</si>
  <si>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</si>
  <si>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</si>
  <si>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</si>
  <si>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</si>
  <si>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</si>
  <si>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</si>
  <si>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</si>
  <si>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</si>
  <si>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</si>
  <si>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</si>
  <si>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</si>
  <si>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</si>
  <si>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</si>
  <si>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</si>
  <si>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</si>
  <si>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</si>
  <si>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</si>
  <si>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</si>
  <si>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</si>
  <si>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</si>
  <si>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</si>
  <si>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</si>
  <si>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</si>
  <si>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</si>
  <si>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</si>
  <si>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</si>
  <si>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</si>
  <si>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</si>
  <si>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</si>
  <si>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</si>
  <si>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</si>
  <si>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</si>
  <si>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</si>
  <si>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</si>
  <si>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</si>
  <si>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</si>
  <si>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</si>
  <si>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</si>
  <si>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</si>
  <si>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</si>
  <si>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</si>
  <si>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</si>
  <si>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</si>
  <si>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</si>
  <si>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</si>
  <si>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</si>
  <si>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</si>
  <si>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</si>
  <si>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</si>
  <si>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</si>
  <si>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</si>
  <si>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</si>
  <si>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</si>
  <si>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</si>
  <si>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</si>
  <si>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</si>
  <si>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</si>
  <si>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</si>
  <si>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</si>
  <si>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</si>
  <si>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</si>
  <si>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</si>
  <si>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</si>
  <si>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</si>
  <si>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</si>
  <si>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</si>
  <si>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</si>
  <si>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</si>
  <si>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</si>
  <si>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</si>
  <si>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</si>
  <si>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</si>
  <si>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</si>
  <si>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</si>
  <si>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</si>
  <si>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</si>
  <si>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</si>
  <si>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</si>
  <si>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</si>
  <si>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</si>
  <si>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</si>
  <si>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</si>
  <si>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</si>
  <si>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</si>
  <si>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</si>
  <si>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</si>
  <si>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</si>
  <si>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</si>
  <si>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</si>
  <si>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</si>
  <si>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</si>
  <si>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</si>
  <si>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</si>
  <si>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</si>
  <si>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</si>
  <si>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</si>
  <si>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</si>
  <si>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</si>
  <si>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</si>
  <si>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</si>
  <si>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</si>
  <si>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</si>
  <si>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</si>
  <si>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</si>
  <si>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</si>
  <si>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</si>
  <si>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</si>
  <si>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</si>
  <si>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</si>
  <si>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</si>
  <si>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</si>
  <si>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</si>
  <si>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</si>
  <si>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</si>
  <si>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</si>
  <si>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</si>
  <si>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</si>
  <si>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</si>
  <si>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</si>
  <si>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</si>
  <si>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</si>
  <si>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</si>
  <si>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</si>
  <si>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</si>
  <si>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</si>
  <si>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</si>
  <si>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</si>
  <si>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</si>
  <si>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</si>
  <si>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</si>
  <si>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</si>
  <si>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</si>
  <si>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</si>
  <si>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</si>
  <si>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</si>
  <si>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</si>
  <si>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</si>
  <si>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</si>
  <si>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</si>
  <si>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</si>
  <si>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</si>
  <si>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</si>
  <si>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</si>
  <si>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</si>
  <si>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</si>
  <si>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</si>
  <si>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</si>
  <si>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</si>
  <si>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</si>
  <si>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</si>
  <si>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</si>
  <si>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</si>
  <si>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</si>
  <si>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</si>
  <si>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</si>
  <si>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</si>
  <si>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</si>
  <si>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</si>
  <si>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</si>
  <si>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</si>
  <si>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</si>
  <si>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</si>
  <si>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</si>
  <si>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</si>
  <si>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</si>
  <si>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</si>
  <si>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</si>
  <si>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</si>
  <si>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</si>
  <si>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</si>
  <si>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</si>
  <si>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</si>
  <si>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</si>
  <si>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</si>
  <si>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</si>
  <si>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</si>
  <si>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</si>
  <si>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</si>
  <si>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</si>
  <si>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</si>
  <si>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</si>
  <si>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</si>
  <si>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</si>
  <si>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</si>
  <si>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</si>
  <si>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</si>
  <si>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</si>
  <si>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</si>
  <si>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</si>
  <si>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</si>
  <si>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</si>
  <si>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</si>
  <si>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</si>
  <si>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</si>
  <si>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</si>
  <si>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</si>
  <si>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</si>
  <si>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</si>
  <si>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</si>
  <si>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</si>
  <si>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</si>
  <si>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</si>
  <si>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</si>
  <si>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</si>
  <si>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</si>
  <si>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</si>
  <si>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</si>
  <si>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</si>
  <si>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</si>
  <si>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</si>
  <si>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</si>
  <si>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</si>
  <si>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</si>
  <si>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</si>
  <si>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</si>
  <si>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</si>
  <si>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</si>
  <si>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</si>
  <si>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</si>
  <si>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</si>
  <si>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</si>
  <si>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</si>
  <si>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</si>
  <si>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</si>
  <si>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</si>
  <si>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</si>
  <si>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</si>
  <si>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</si>
  <si>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</si>
  <si>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</si>
  <si>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</si>
  <si>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</si>
  <si>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</si>
  <si>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</si>
  <si>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</si>
  <si>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</si>
  <si>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</si>
  <si>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</si>
  <si>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</si>
  <si>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</si>
  <si>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</si>
  <si>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</si>
  <si>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</si>
  <si>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</si>
  <si>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</si>
  <si>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</si>
  <si>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</si>
  <si>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</si>
  <si>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</si>
  <si>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</si>
  <si>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</si>
  <si>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</si>
  <si>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</si>
  <si>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</si>
  <si>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</si>
  <si>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</si>
  <si>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</si>
  <si>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</si>
  <si>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</si>
  <si>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</si>
  <si>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</si>
  <si>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</si>
  <si>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</si>
  <si>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</si>
  <si>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</si>
  <si>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</si>
  <si>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</si>
  <si>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</si>
  <si>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</si>
  <si>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</si>
  <si>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</si>
  <si>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</si>
  <si>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</si>
  <si>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</si>
  <si>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</si>
  <si>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</si>
  <si>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</si>
  <si>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</si>
  <si>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</si>
  <si>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</si>
  <si>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</si>
  <si>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</si>
  <si>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</si>
  <si>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</si>
  <si>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</si>
  <si>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</si>
  <si>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</si>
  <si>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</si>
  <si>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</si>
  <si>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</si>
  <si>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</si>
  <si>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</si>
  <si>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</si>
  <si>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</si>
  <si>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</si>
  <si>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</si>
  <si>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</si>
  <si>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</si>
  <si>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</si>
  <si>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</si>
  <si>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</si>
  <si>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</si>
  <si>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</si>
  <si>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</si>
  <si>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</si>
  <si>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</si>
  <si>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</si>
  <si>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</si>
  <si>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</si>
  <si>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</si>
  <si>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</si>
  <si>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</si>
  <si>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</si>
  <si>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</si>
  <si>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</si>
  <si>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</si>
  <si>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</si>
  <si>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</si>
  <si>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</si>
  <si>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</si>
  <si>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</si>
  <si>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</si>
  <si>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</si>
  <si>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</si>
  <si>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</si>
  <si>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</si>
  <si>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</si>
  <si>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</si>
  <si>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</si>
  <si>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</si>
  <si>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</si>
  <si>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</si>
  <si>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</si>
  <si>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</si>
  <si>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</si>
  <si>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</si>
  <si>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</si>
  <si>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</si>
  <si>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</si>
  <si>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</si>
  <si>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</si>
  <si>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</si>
  <si>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</si>
  <si>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</si>
  <si>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</si>
  <si>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</si>
  <si>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</si>
  <si>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</si>
  <si>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</si>
  <si>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</si>
  <si>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</si>
  <si>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</si>
  <si>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</si>
  <si>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</si>
  <si>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</si>
  <si>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</si>
  <si>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</si>
  <si>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</si>
  <si>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</si>
  <si>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</si>
  <si>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</si>
  <si>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</si>
  <si>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</si>
  <si>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</si>
  <si>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</si>
  <si>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</si>
  <si>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</si>
  <si>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</si>
  <si>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</si>
  <si>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</si>
  <si>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</si>
  <si>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</si>
  <si>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</si>
  <si>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</si>
  <si>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</si>
  <si>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</si>
  <si>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</si>
  <si>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</si>
  <si>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</si>
  <si>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</si>
  <si>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</si>
  <si>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</si>
  <si>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</si>
  <si>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</si>
  <si>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</si>
  <si>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</si>
  <si>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</si>
  <si>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</si>
  <si>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</si>
  <si>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</si>
  <si>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</si>
  <si>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</si>
  <si>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</si>
  <si>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</si>
  <si>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</si>
  <si>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</si>
  <si>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</si>
  <si>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</si>
  <si>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</si>
  <si>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</si>
  <si>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</si>
  <si>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</si>
  <si>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</si>
  <si>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</si>
  <si>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</si>
  <si>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</si>
  <si>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</si>
  <si>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</si>
  <si>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</si>
  <si>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</si>
  <si>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</si>
  <si>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</si>
  <si>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</si>
  <si>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</si>
  <si>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</si>
  <si>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</si>
  <si>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</si>
  <si>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</si>
  <si>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</si>
  <si>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</si>
  <si>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</si>
  <si>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</si>
  <si>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</si>
  <si>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</si>
  <si>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</si>
  <si>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</si>
  <si>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</si>
  <si>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</si>
  <si>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</si>
  <si>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</si>
  <si>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</si>
  <si>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</si>
  <si>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</si>
  <si>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</si>
  <si>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</si>
  <si>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</si>
  <si>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</si>
  <si>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</si>
  <si>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</si>
  <si>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</si>
  <si>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</si>
  <si>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</si>
  <si>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</si>
  <si>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</si>
  <si>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</si>
  <si>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</si>
  <si>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</si>
  <si>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</si>
  <si>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</si>
  <si>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</si>
  <si>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</si>
  <si>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</si>
  <si>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</si>
  <si>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</si>
  <si>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</si>
  <si>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</si>
  <si>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</si>
  <si>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</si>
  <si>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</si>
  <si>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</si>
  <si>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</si>
  <si>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</si>
  <si>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</si>
  <si>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</si>
  <si>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</si>
  <si>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</si>
  <si>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</si>
  <si>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</si>
  <si>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</si>
  <si>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</si>
  <si>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</si>
  <si>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</si>
  <si>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</si>
  <si>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</si>
  <si>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</si>
  <si>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</si>
  <si>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</si>
  <si>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</si>
  <si>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</si>
  <si>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</si>
  <si>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</si>
  <si>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</si>
  <si>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</si>
  <si>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</si>
  <si>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</si>
  <si>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</si>
  <si>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</si>
  <si>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</si>
  <si>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</si>
  <si>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</si>
  <si>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</si>
  <si>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</si>
  <si>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</si>
  <si>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</si>
  <si>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</si>
  <si>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</si>
  <si>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</si>
  <si>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</si>
  <si>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</si>
  <si>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</si>
  <si>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</si>
  <si>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</si>
  <si>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</si>
  <si>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</si>
  <si>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</si>
  <si>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</si>
  <si>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</si>
  <si>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</si>
  <si>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</si>
  <si>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</si>
  <si>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</si>
  <si>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</si>
  <si>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</si>
  <si>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</si>
  <si>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</si>
  <si>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</si>
  <si>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</si>
  <si>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</si>
  <si>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</si>
  <si>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</si>
  <si>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</si>
  <si>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</si>
  <si>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</si>
  <si>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</si>
  <si>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</si>
  <si>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</si>
  <si>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</si>
  <si>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</si>
  <si>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</si>
  <si>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</si>
  <si>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</si>
  <si>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</si>
  <si>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</si>
  <si>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</si>
  <si>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</si>
  <si>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</si>
  <si>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</si>
  <si>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</si>
  <si>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</si>
  <si>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</si>
  <si>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</si>
  <si>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</si>
  <si>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</si>
  <si>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</si>
  <si>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</si>
  <si>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</si>
  <si>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</si>
  <si>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</si>
  <si>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</si>
  <si>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</si>
  <si>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</si>
  <si>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</si>
  <si>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</si>
  <si>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</si>
  <si>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</si>
  <si>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</si>
  <si>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</si>
  <si>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</si>
  <si>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</si>
  <si>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</si>
  <si>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</si>
  <si>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</si>
  <si>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</si>
  <si>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</si>
  <si>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</si>
  <si>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</si>
  <si>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</si>
  <si>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</si>
  <si>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</si>
  <si>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</si>
  <si>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</si>
  <si>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</si>
  <si>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</si>
  <si>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</si>
  <si>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</si>
  <si>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</si>
  <si>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</si>
  <si>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</si>
  <si>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</si>
  <si>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</si>
  <si>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</si>
  <si>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</si>
  <si>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</si>
  <si>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</si>
  <si>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</si>
  <si>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</si>
  <si>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</si>
  <si>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</si>
  <si>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</si>
  <si>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</si>
  <si>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</si>
  <si>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</si>
  <si>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</si>
  <si>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</si>
  <si>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</si>
  <si>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</si>
  <si>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</si>
  <si>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</si>
  <si>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</si>
  <si>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</si>
  <si>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</si>
  <si>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</si>
  <si>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</si>
  <si>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</si>
  <si>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</si>
  <si>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</si>
  <si>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</si>
  <si>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</si>
  <si>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</si>
  <si>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</si>
  <si>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</si>
  <si>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</si>
  <si>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</si>
  <si>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</si>
  <si>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</si>
  <si>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</si>
  <si>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</si>
  <si>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</si>
  <si>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</si>
  <si>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</si>
  <si>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</si>
  <si>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</si>
  <si>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</si>
  <si>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</si>
  <si>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</si>
  <si>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</si>
  <si>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</si>
  <si>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</si>
  <si>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</si>
  <si>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</si>
  <si>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</si>
  <si>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</si>
  <si>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</si>
  <si>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</si>
  <si>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</si>
  <si>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</si>
  <si>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</si>
  <si>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</si>
  <si>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</si>
  <si>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</si>
  <si>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</si>
  <si>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</si>
  <si>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</si>
  <si>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</si>
  <si>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</si>
  <si>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</si>
  <si>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</si>
  <si>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</si>
  <si>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</si>
  <si>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</si>
  <si>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</si>
  <si>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</si>
  <si>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</si>
  <si>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</si>
  <si>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</si>
  <si>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</si>
  <si>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</si>
  <si>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</si>
  <si>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</si>
  <si>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</si>
  <si>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</si>
  <si>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</si>
  <si>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</si>
  <si>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</si>
  <si>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</si>
  <si>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</si>
  <si>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</si>
  <si>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</si>
  <si>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</si>
  <si>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</si>
  <si>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</si>
  <si>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</si>
  <si>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</si>
  <si>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</si>
  <si>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</si>
  <si>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</si>
  <si>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</si>
  <si>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</si>
  <si>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</si>
  <si>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</si>
  <si>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</si>
  <si>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</si>
  <si>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</si>
  <si>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</si>
  <si>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</si>
  <si>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</si>
  <si>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</si>
  <si>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</si>
  <si>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</si>
  <si>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</si>
  <si>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</si>
  <si>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</si>
  <si>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</si>
  <si>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</si>
  <si>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</si>
  <si>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</si>
  <si>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</si>
  <si>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</si>
  <si>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</si>
  <si>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</si>
  <si>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</si>
  <si>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</si>
  <si>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</si>
  <si>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</si>
  <si>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</si>
  <si>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</si>
  <si>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</si>
  <si>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</si>
  <si>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</si>
  <si>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</si>
  <si>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</si>
  <si>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</si>
  <si>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</si>
  <si>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</si>
  <si>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</si>
  <si>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</si>
  <si>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</si>
  <si>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</si>
  <si>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</si>
  <si>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</si>
  <si>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</si>
  <si>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</si>
  <si>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</si>
  <si>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</si>
  <si>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</si>
  <si>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</si>
  <si>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</si>
  <si>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</si>
  <si>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</si>
  <si>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</si>
  <si>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</si>
  <si>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</si>
  <si>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</si>
  <si>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</si>
  <si>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</si>
  <si>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</si>
  <si>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</si>
  <si>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</si>
  <si>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</si>
  <si>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</si>
  <si>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</si>
  <si>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</si>
  <si>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</si>
  <si>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</si>
  <si>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</si>
  <si>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</si>
  <si>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</si>
  <si>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</si>
  <si>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</si>
  <si>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</si>
  <si>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</si>
  <si>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</si>
  <si>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</si>
  <si>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</si>
  <si>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</si>
  <si>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</si>
  <si>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</si>
  <si>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</si>
  <si>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</si>
  <si>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</si>
  <si>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</si>
  <si>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</si>
  <si>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</si>
  <si>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</si>
  <si>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</si>
  <si>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</si>
  <si>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</si>
  <si>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</si>
  <si>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</si>
  <si>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</si>
  <si>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</si>
  <si>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</si>
  <si>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</si>
  <si>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</si>
  <si>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</si>
  <si>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</si>
  <si>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</si>
  <si>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</si>
  <si>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</si>
  <si>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</si>
  <si>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</si>
  <si>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</si>
  <si>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</si>
  <si>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</si>
  <si>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</si>
  <si>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</si>
  <si>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</si>
  <si>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</si>
  <si>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</si>
  <si>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</si>
  <si>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</si>
  <si>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</si>
  <si>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</si>
  <si>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</si>
  <si>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</si>
  <si>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</si>
  <si>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</si>
  <si>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</si>
  <si>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</si>
  <si>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</si>
  <si>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</si>
  <si>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</si>
  <si>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</si>
  <si>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</si>
  <si>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</si>
  <si>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</si>
  <si>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</si>
  <si>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</si>
  <si>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</si>
  <si>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</si>
  <si>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</si>
  <si>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</si>
  <si>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</si>
  <si>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</si>
  <si>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</si>
  <si>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</si>
  <si>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</si>
  <si>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</si>
  <si>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</si>
  <si>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</si>
  <si>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</si>
  <si>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</si>
  <si>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</si>
  <si>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</si>
  <si>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</si>
  <si>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</si>
  <si>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</si>
  <si>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</si>
  <si>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</si>
  <si>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</si>
  <si>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</si>
  <si>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</si>
  <si>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</si>
  <si>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</si>
  <si>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</si>
  <si>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</si>
  <si>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</si>
  <si>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</si>
  <si>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</si>
  <si>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</si>
  <si>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</si>
  <si>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</si>
  <si>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</si>
  <si>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</si>
  <si>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</si>
  <si>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</si>
  <si>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</si>
  <si>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</si>
  <si>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</si>
  <si>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</si>
  <si>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</si>
  <si>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</si>
  <si>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</si>
  <si>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</si>
  <si>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</si>
  <si>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</si>
  <si>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</si>
  <si>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</si>
  <si>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</si>
  <si>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</si>
  <si>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</si>
  <si>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</si>
  <si>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</si>
  <si>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</si>
  <si>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</si>
  <si>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</si>
  <si>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</si>
  <si>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</si>
  <si>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</si>
  <si>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</si>
  <si>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</si>
  <si>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</si>
  <si>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</si>
  <si>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</si>
  <si>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</si>
  <si>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</si>
  <si>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</si>
  <si>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</si>
  <si>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</si>
  <si>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</si>
  <si>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</si>
  <si>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</si>
  <si>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</si>
  <si>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</si>
  <si>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</si>
  <si>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</si>
  <si>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</si>
  <si>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</si>
  <si>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</si>
  <si>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</si>
  <si>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</si>
  <si>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</si>
  <si>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</si>
  <si>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</si>
  <si>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</si>
  <si>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</si>
  <si>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</si>
  <si>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</si>
  <si>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</si>
  <si>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</si>
  <si>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</si>
  <si>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</si>
  <si>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</si>
  <si>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</si>
  <si>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</si>
  <si>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</si>
  <si>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</si>
  <si>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</si>
  <si>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</si>
  <si>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</si>
  <si>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</si>
  <si>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</si>
  <si>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</si>
  <si>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</si>
  <si>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</si>
  <si>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</si>
  <si>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</si>
  <si>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</si>
  <si>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</si>
  <si>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</si>
  <si>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</si>
  <si>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</si>
  <si>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</si>
  <si>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</si>
  <si>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</si>
  <si>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</si>
  <si>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</si>
  <si>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</si>
  <si>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</si>
  <si>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</si>
  <si>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</si>
  <si>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</si>
  <si>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</si>
  <si>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</si>
  <si>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</si>
  <si>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</si>
  <si>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</si>
  <si>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</si>
  <si>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</si>
  <si>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</si>
  <si>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</si>
  <si>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</si>
  <si>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</si>
  <si>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</si>
  <si>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</si>
  <si>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</si>
  <si>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</si>
  <si>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</si>
  <si>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</si>
  <si>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</si>
  <si>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</si>
  <si>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</si>
  <si>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</si>
  <si>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</si>
  <si>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</si>
  <si>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</si>
  <si>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</si>
  <si>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</si>
  <si>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</si>
  <si>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</si>
  <si>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</si>
  <si>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</si>
  <si>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</si>
  <si>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</si>
  <si>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</si>
  <si>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</si>
  <si>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</si>
  <si>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</si>
  <si>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</si>
  <si>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</si>
  <si>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</si>
  <si>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</si>
  <si>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</si>
  <si>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</si>
  <si>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</si>
  <si>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</si>
  <si>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</si>
  <si>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</si>
  <si>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</si>
  <si>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</si>
  <si>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</si>
  <si>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</si>
  <si>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</si>
  <si>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</si>
  <si>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</si>
  <si>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</si>
  <si>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</si>
  <si>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</si>
  <si>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</si>
  <si>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</si>
  <si>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</si>
  <si>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</si>
  <si>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</si>
  <si>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</si>
  <si>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</si>
  <si>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</si>
  <si>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</si>
  <si>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</si>
  <si>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</si>
  <si>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</si>
  <si>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</si>
  <si>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</si>
  <si>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</si>
  <si>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</si>
  <si>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</si>
  <si>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</si>
  <si>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</si>
  <si>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</si>
  <si>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</si>
  <si>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</si>
  <si>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</si>
  <si>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</si>
  <si>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</si>
  <si>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</si>
  <si>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</si>
  <si>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</si>
  <si>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</si>
  <si>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</si>
  <si>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</si>
  <si>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</si>
  <si>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</si>
  <si>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</si>
  <si>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</si>
  <si>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</si>
  <si>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</si>
  <si>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</si>
  <si>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</si>
  <si>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</si>
  <si>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</si>
  <si>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</si>
  <si>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</si>
  <si>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</si>
  <si>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</si>
  <si>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</si>
  <si>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</si>
  <si>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</si>
  <si>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</si>
  <si>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</si>
  <si>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</si>
  <si>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</si>
  <si>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</si>
  <si>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</si>
  <si>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</si>
  <si>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</si>
  <si>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</si>
  <si>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</si>
  <si>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</si>
  <si>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</si>
  <si>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</si>
  <si>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</si>
  <si>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</si>
  <si>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</si>
  <si>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</si>
  <si>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</si>
  <si>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</si>
  <si>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</si>
  <si>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</si>
  <si>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</si>
  <si>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</si>
  <si>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</si>
  <si>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</si>
  <si>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</si>
  <si>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</si>
  <si>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</si>
  <si>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</si>
  <si>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</si>
  <si>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</si>
  <si>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</si>
  <si>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</si>
  <si>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</si>
  <si>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</si>
  <si>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</si>
  <si>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</si>
  <si>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</si>
  <si>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</si>
  <si>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</si>
  <si>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</si>
  <si>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</si>
  <si>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</si>
  <si>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</si>
  <si>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</si>
  <si>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</si>
  <si>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</si>
  <si>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</si>
  <si>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</si>
  <si>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</si>
  <si>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</si>
  <si>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</si>
  <si>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</si>
  <si>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</si>
  <si>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</si>
  <si>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</si>
  <si>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</si>
  <si>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</si>
  <si>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</si>
  <si>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</si>
  <si>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</si>
  <si>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</si>
  <si>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</si>
  <si>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</si>
  <si>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</si>
  <si>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</si>
  <si>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</si>
  <si>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</si>
  <si>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</si>
  <si>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</si>
  <si>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</si>
  <si>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</si>
  <si>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</si>
  <si>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</si>
  <si>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</si>
  <si>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</si>
  <si>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</si>
  <si>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</si>
  <si>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</si>
  <si>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</si>
  <si>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</si>
  <si>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</si>
  <si>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</si>
  <si>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</si>
  <si>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</si>
  <si>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</si>
  <si>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</si>
  <si>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</si>
  <si>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</si>
  <si>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</si>
  <si>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</si>
  <si>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</si>
  <si>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</si>
  <si>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</si>
  <si>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</si>
  <si>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</si>
  <si>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</si>
  <si>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</si>
  <si>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</si>
  <si>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</si>
  <si>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</si>
  <si>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</si>
  <si>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</si>
  <si>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</si>
  <si>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</si>
  <si>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</si>
  <si>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</si>
  <si>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</si>
  <si>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</si>
  <si>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</si>
  <si>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</si>
  <si>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</si>
  <si>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</si>
  <si>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</si>
  <si>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</si>
  <si>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</si>
  <si>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</si>
  <si>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</si>
  <si>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</si>
  <si>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</si>
  <si>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</si>
  <si>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</si>
  <si>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</si>
  <si>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</si>
  <si>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</si>
  <si>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</si>
  <si>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</si>
  <si>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</si>
  <si>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</si>
  <si>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</si>
  <si>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</si>
  <si>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</si>
  <si>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</si>
  <si>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</si>
  <si>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</si>
  <si>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</si>
  <si>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</si>
  <si>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</si>
  <si>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</si>
  <si>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</si>
  <si>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</si>
  <si>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</si>
  <si>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</si>
  <si>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</si>
  <si>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</si>
  <si>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</si>
  <si>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</si>
  <si>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</si>
  <si>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</si>
  <si>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</si>
  <si>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</si>
  <si>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</si>
  <si>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</si>
  <si>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</si>
  <si>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</si>
  <si>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</si>
  <si>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</si>
  <si>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</si>
  <si>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</si>
  <si>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</si>
  <si>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</si>
  <si>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</si>
  <si>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</si>
  <si>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</si>
  <si>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</si>
  <si>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</si>
  <si>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</si>
  <si>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</si>
  <si>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</si>
  <si>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</si>
  <si>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</si>
  <si>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</si>
  <si>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</si>
  <si>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</si>
  <si>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</si>
  <si>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</si>
  <si>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</si>
  <si>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</si>
  <si>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</si>
  <si>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</si>
  <si>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</si>
  <si>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</si>
  <si>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</si>
  <si>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</si>
  <si>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</si>
  <si>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</si>
  <si>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</si>
  <si>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</si>
  <si>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</si>
  <si>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</si>
  <si>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</si>
  <si>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</si>
  <si>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</si>
  <si>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</si>
  <si>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</si>
  <si>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</si>
  <si>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</si>
  <si>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</si>
  <si>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</si>
  <si>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</si>
  <si>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</si>
  <si>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</si>
  <si>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</si>
  <si>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</si>
  <si>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</si>
  <si>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</si>
  <si>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</si>
  <si>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</si>
  <si>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</si>
  <si>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</si>
  <si>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</si>
  <si>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</si>
  <si>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</si>
  <si>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</si>
  <si>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</si>
  <si>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</si>
  <si>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</si>
  <si>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</si>
  <si>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</si>
  <si>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</si>
  <si>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</si>
  <si>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</si>
  <si>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</si>
  <si>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</si>
  <si>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</si>
  <si>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</si>
  <si>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</si>
  <si>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</si>
  <si>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</si>
  <si>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</si>
  <si>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</si>
  <si>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</si>
  <si>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</si>
  <si>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</si>
  <si>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</si>
  <si>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</si>
  <si>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</si>
  <si>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</si>
  <si>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</si>
  <si>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</si>
  <si>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</si>
  <si>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</si>
  <si>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</si>
  <si>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</si>
  <si>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</si>
  <si>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</si>
  <si>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</si>
  <si>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</si>
  <si>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</si>
  <si>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</si>
  <si>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</si>
  <si>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</si>
  <si>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</si>
  <si>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</si>
  <si>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</si>
  <si>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</si>
  <si>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</si>
  <si>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</si>
  <si>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</si>
  <si>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</si>
  <si>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</si>
  <si>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</si>
  <si>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</si>
  <si>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</si>
  <si>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</si>
  <si>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</si>
  <si>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</si>
  <si>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</si>
  <si>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</si>
  <si>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</si>
  <si>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</si>
  <si>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</si>
  <si>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</si>
  <si>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</si>
  <si>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</si>
  <si>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</si>
  <si>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</si>
  <si>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</si>
  <si>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</si>
  <si>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</si>
  <si>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</si>
  <si>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</si>
  <si>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</si>
  <si>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</si>
  <si>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</si>
  <si>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</si>
  <si>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</si>
  <si>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</si>
  <si>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</si>
  <si>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</si>
  <si>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</si>
  <si>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</si>
  <si>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</si>
  <si>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</si>
  <si>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</si>
  <si>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</si>
  <si>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</si>
  <si>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</si>
  <si>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</si>
  <si>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</si>
  <si>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</si>
  <si>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</si>
  <si>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</si>
  <si>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</si>
  <si>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</si>
  <si>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</si>
  <si>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</si>
  <si>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</si>
  <si>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</si>
  <si>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</si>
  <si>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</si>
  <si>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</si>
  <si>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</si>
  <si>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</si>
  <si>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</si>
  <si>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</si>
  <si>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</si>
  <si>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</si>
  <si>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</si>
  <si>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</si>
  <si>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</si>
  <si>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</si>
  <si>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</si>
  <si>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</si>
  <si>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</si>
  <si>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</si>
  <si>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</si>
  <si>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</si>
  <si>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</si>
  <si>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</si>
  <si>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</si>
  <si>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</si>
  <si>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</si>
  <si>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</si>
  <si>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</si>
  <si>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</si>
  <si>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</si>
  <si>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</si>
  <si>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</si>
  <si>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</si>
  <si>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</si>
  <si>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</si>
  <si>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</si>
  <si>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</si>
  <si>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</si>
  <si>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</si>
  <si>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</si>
  <si>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</si>
  <si>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</si>
  <si>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</si>
  <si>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</si>
  <si>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</si>
  <si>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</si>
  <si>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</si>
  <si>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</si>
  <si>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</si>
  <si>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</si>
  <si>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</si>
  <si>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</si>
  <si>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</si>
  <si>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</si>
  <si>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</si>
  <si>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</si>
  <si>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</si>
  <si>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</si>
  <si>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</si>
  <si>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</si>
  <si>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</si>
  <si>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</si>
  <si>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</si>
  <si>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</si>
  <si>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</si>
  <si>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</si>
  <si>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</si>
  <si>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</si>
  <si>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</si>
  <si>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</si>
  <si>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</si>
  <si>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</si>
  <si>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</si>
  <si>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</si>
  <si>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</si>
  <si>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</si>
  <si>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</si>
  <si>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</si>
  <si>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</si>
  <si>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</si>
  <si>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</si>
  <si>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</si>
  <si>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</si>
  <si>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</si>
  <si>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</si>
  <si>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</si>
  <si>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</si>
  <si>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</si>
  <si>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</si>
  <si>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</si>
  <si>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</si>
  <si>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</si>
  <si>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</si>
  <si>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</si>
  <si>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</si>
  <si>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</si>
  <si>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</si>
  <si>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</si>
  <si>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</si>
  <si>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</si>
  <si>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</si>
  <si>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</si>
  <si>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</si>
  <si>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</si>
  <si>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</si>
  <si>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</si>
  <si>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</si>
  <si>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</si>
  <si>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</si>
  <si>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</si>
  <si>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</si>
  <si>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</si>
  <si>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</si>
  <si>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</si>
  <si>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</si>
  <si>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</si>
  <si>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</si>
  <si>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</si>
  <si>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</si>
  <si>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</si>
  <si>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</si>
  <si>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</si>
  <si>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</si>
  <si>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</si>
  <si>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</si>
  <si>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</si>
  <si>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</si>
  <si>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</si>
  <si>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</si>
  <si>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</si>
  <si>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</si>
  <si>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</si>
  <si>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</si>
  <si>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</si>
  <si>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</si>
  <si>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</si>
  <si>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</si>
  <si>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</si>
  <si>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</si>
  <si>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</si>
  <si>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</si>
  <si>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</si>
  <si>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</si>
  <si>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</si>
  <si>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</si>
  <si>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</si>
  <si>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</si>
  <si>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</si>
  <si>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</si>
  <si>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</si>
  <si>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</si>
  <si>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</si>
  <si>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</si>
  <si>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</si>
  <si>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</si>
  <si>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</si>
  <si>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</si>
  <si>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</si>
  <si>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</si>
  <si>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</si>
  <si>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</si>
  <si>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</si>
  <si>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</si>
  <si>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</si>
  <si>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</si>
  <si>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</si>
  <si>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</si>
  <si>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</si>
  <si>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</si>
  <si>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</si>
  <si>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</si>
  <si>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</si>
  <si>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</si>
  <si>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</si>
  <si>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</si>
  <si>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</si>
  <si>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</si>
  <si>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</si>
  <si>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</si>
  <si>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</si>
  <si>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</si>
  <si>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</si>
  <si>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</si>
  <si>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</si>
  <si>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</si>
  <si>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</si>
  <si>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</si>
  <si>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</si>
  <si>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</si>
  <si>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</si>
  <si>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</si>
  <si>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</si>
  <si>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</si>
  <si>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</si>
  <si>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</si>
  <si>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</si>
  <si>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</si>
  <si>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</si>
  <si>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</si>
  <si>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</si>
  <si>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</si>
  <si>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</si>
  <si>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</si>
  <si>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</si>
  <si>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</si>
  <si>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</si>
  <si>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</si>
  <si>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</si>
  <si>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</si>
  <si>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</si>
  <si>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</si>
  <si>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</si>
  <si>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</si>
  <si>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</si>
  <si>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</si>
  <si>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</si>
  <si>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</si>
  <si>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</si>
  <si>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</si>
  <si>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</si>
  <si>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</si>
  <si>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</si>
  <si>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</si>
  <si>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</si>
  <si>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</si>
  <si>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</si>
  <si>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</si>
  <si>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</si>
  <si>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</si>
  <si>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</si>
  <si>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</si>
  <si>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</si>
  <si>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</si>
  <si>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</si>
  <si>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</si>
  <si>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</si>
  <si>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</si>
  <si>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</si>
  <si>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</si>
  <si>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</si>
  <si>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</si>
  <si>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</si>
  <si>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</si>
  <si>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</si>
  <si>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</si>
  <si>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</si>
  <si>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</si>
  <si>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</si>
  <si>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</si>
  <si>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</si>
  <si>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</si>
  <si>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</si>
  <si>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</si>
  <si>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</si>
  <si>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</si>
  <si>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</si>
  <si>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</si>
  <si>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</si>
  <si>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</si>
  <si>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</si>
  <si>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</si>
  <si>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</si>
  <si>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</si>
  <si>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</si>
  <si>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</si>
  <si>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</si>
  <si>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</si>
  <si>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</si>
  <si>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</si>
  <si>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</si>
  <si>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</si>
  <si>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</si>
  <si>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</si>
  <si>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</si>
  <si>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</si>
  <si>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</si>
  <si>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</si>
  <si>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</si>
  <si>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</si>
  <si>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</si>
  <si>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</si>
  <si>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</si>
  <si>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</si>
  <si>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</si>
  <si>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</si>
  <si>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</si>
  <si>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</si>
  <si>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</si>
  <si>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</si>
  <si>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</si>
  <si>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</si>
  <si>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</si>
  <si>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</si>
  <si>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</si>
  <si>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</si>
  <si>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</si>
  <si>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</si>
  <si>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</si>
  <si>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</si>
  <si>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</si>
  <si>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</si>
  <si>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</si>
  <si>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</si>
  <si>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</si>
  <si>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</si>
  <si>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</si>
  <si>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</si>
  <si>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</si>
  <si>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</si>
  <si>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</si>
  <si>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</si>
  <si>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</si>
  <si>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</si>
  <si>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</si>
  <si>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</si>
  <si>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</si>
  <si>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</si>
  <si>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</si>
  <si>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</si>
  <si>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</si>
  <si>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</si>
  <si>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</si>
  <si>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</si>
  <si>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</si>
  <si>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</si>
  <si>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</si>
  <si>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</si>
  <si>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</si>
  <si>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</si>
  <si>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</si>
  <si>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</si>
  <si>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</si>
  <si>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</si>
  <si>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</si>
  <si>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</si>
  <si>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</si>
  <si>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</si>
  <si>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</si>
  <si>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</si>
  <si>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</si>
  <si>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</si>
  <si>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</si>
  <si>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</si>
  <si>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</si>
  <si>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</si>
  <si>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</si>
  <si>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</si>
  <si>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</si>
  <si>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</si>
  <si>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</si>
  <si>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</si>
  <si>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</si>
  <si>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</si>
  <si>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</si>
  <si>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</si>
  <si>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</si>
  <si>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</si>
  <si>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</si>
  <si>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</si>
  <si>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</si>
  <si>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</si>
  <si>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</si>
  <si>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</si>
  <si>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</si>
  <si>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</si>
  <si>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</si>
  <si>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</si>
  <si>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</si>
  <si>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</si>
  <si>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</si>
  <si>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</si>
  <si>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</si>
  <si>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</si>
  <si>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</si>
  <si>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</si>
  <si>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</si>
  <si>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</si>
  <si>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</si>
  <si>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</si>
  <si>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</si>
  <si>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</si>
  <si>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</si>
  <si>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</si>
  <si>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</si>
  <si>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</si>
  <si>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</si>
  <si>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</si>
  <si>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</si>
  <si>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</si>
  <si>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</si>
  <si>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</si>
  <si>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</si>
  <si>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</si>
  <si>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</si>
  <si>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</si>
  <si>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</si>
  <si>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</si>
  <si>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</si>
  <si>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</si>
  <si>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</si>
  <si>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</si>
  <si>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</si>
  <si>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</si>
  <si>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</si>
  <si>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</si>
  <si>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</si>
  <si>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</si>
  <si>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</si>
  <si>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</si>
  <si>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</si>
  <si>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</si>
  <si>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</si>
  <si>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</si>
  <si>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</si>
  <si>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</si>
  <si>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</si>
  <si>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</si>
  <si>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</si>
  <si>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</si>
  <si>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</si>
  <si>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</si>
  <si>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</si>
  <si>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</si>
  <si>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</si>
  <si>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</si>
  <si>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</si>
  <si>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</si>
  <si>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</si>
  <si>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</si>
  <si>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</si>
  <si>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</si>
  <si>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</si>
  <si>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</si>
  <si>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</si>
  <si>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</si>
  <si>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</si>
  <si>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</si>
  <si>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</si>
  <si>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</si>
  <si>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</si>
  <si>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</si>
  <si>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</si>
  <si>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</si>
  <si>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</si>
  <si>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</si>
  <si>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</si>
  <si>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</si>
  <si>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</si>
  <si>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</si>
  <si>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</si>
  <si>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</si>
  <si>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</si>
  <si>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</si>
  <si>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</si>
  <si>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</si>
  <si>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</si>
  <si>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</si>
  <si>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</si>
  <si>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</si>
  <si>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</si>
  <si>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</si>
  <si>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</si>
  <si>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</si>
  <si>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</si>
  <si>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</si>
  <si>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</si>
  <si>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</si>
  <si>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</si>
  <si>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</si>
  <si>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</si>
  <si>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</si>
  <si>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</si>
  <si>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</si>
  <si>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</si>
  <si>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</si>
  <si>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</si>
  <si>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</si>
  <si>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</si>
  <si>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</si>
  <si>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</si>
  <si>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</si>
  <si>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</si>
  <si>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</si>
  <si>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</si>
  <si>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</si>
  <si>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</si>
  <si>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</si>
  <si>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</si>
  <si>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</si>
  <si>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</si>
  <si>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</si>
  <si>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</si>
  <si>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</si>
  <si>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</si>
  <si>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</si>
  <si>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</si>
  <si>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</si>
  <si>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</si>
  <si>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</si>
  <si>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</si>
  <si>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</si>
  <si>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</si>
  <si>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</si>
  <si>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</si>
  <si>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</si>
  <si>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</si>
  <si>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</si>
  <si>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</si>
  <si>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</si>
  <si>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</si>
  <si>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</si>
  <si>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</si>
  <si>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</si>
  <si>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</si>
  <si>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</si>
  <si>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</si>
  <si>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</si>
  <si>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</si>
  <si>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</si>
  <si>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</si>
  <si>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</si>
  <si>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</si>
  <si>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</si>
  <si>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</si>
  <si>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</si>
  <si>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</si>
  <si>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</si>
  <si>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</si>
  <si>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</si>
  <si>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</si>
  <si>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</si>
  <si>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</si>
  <si>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</si>
  <si>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</si>
  <si>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</si>
  <si>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</si>
  <si>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</si>
  <si>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</si>
  <si>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</si>
  <si>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</si>
  <si>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</si>
  <si>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</si>
  <si>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</si>
  <si>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</si>
  <si>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</si>
  <si>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</si>
  <si>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</si>
  <si>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</si>
  <si>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</si>
  <si>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</si>
  <si>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</si>
  <si>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</si>
  <si>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</si>
  <si>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</si>
  <si>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</si>
  <si>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</si>
  <si>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</si>
  <si>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</si>
  <si>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</si>
  <si>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</si>
  <si>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</si>
  <si>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</si>
  <si>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</si>
  <si>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</si>
  <si>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</si>
  <si>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</si>
  <si>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</si>
  <si>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</si>
  <si>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</si>
  <si>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</si>
  <si>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</si>
  <si>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</si>
  <si>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</si>
  <si>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</si>
  <si>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</si>
  <si>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</si>
  <si>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</si>
  <si>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</si>
  <si>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</si>
  <si>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</si>
  <si>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</si>
  <si>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</si>
  <si>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</si>
  <si>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</si>
  <si>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</si>
  <si>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</si>
  <si>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</si>
  <si>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</si>
  <si>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</si>
  <si>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</si>
  <si>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</si>
  <si>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</si>
  <si>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</si>
  <si>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</si>
  <si>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</si>
  <si>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</si>
  <si>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</si>
  <si>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</si>
  <si>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</si>
  <si>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</si>
  <si>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</si>
  <si>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</si>
  <si>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</si>
  <si>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</si>
  <si>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</si>
  <si>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</si>
  <si>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</si>
  <si>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</si>
  <si>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</si>
  <si>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</si>
  <si>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</si>
  <si>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</si>
  <si>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</si>
  <si>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</si>
  <si>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</si>
  <si>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</si>
  <si>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</si>
  <si>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</si>
  <si>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</si>
  <si>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</si>
  <si>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</si>
  <si>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</si>
  <si>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</si>
  <si>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</si>
  <si>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</si>
  <si>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</si>
  <si>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</si>
  <si>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</si>
  <si>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</si>
  <si>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</si>
  <si>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</si>
  <si>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</si>
  <si>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</si>
  <si>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</si>
  <si>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</si>
  <si>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</si>
  <si>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</si>
  <si>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</si>
  <si>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</si>
  <si>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</si>
  <si>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</si>
  <si>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</si>
  <si>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</si>
  <si>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</si>
  <si>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</si>
  <si>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</si>
  <si>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</si>
  <si>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</si>
  <si>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</si>
  <si>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</si>
  <si>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</si>
  <si>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</si>
  <si>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</si>
  <si>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</si>
  <si>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</si>
  <si>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</si>
  <si>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</si>
  <si>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</si>
  <si>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</si>
  <si>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</si>
  <si>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</si>
  <si>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</si>
  <si>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</si>
  <si>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</si>
  <si>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</si>
  <si>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</si>
  <si>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</si>
  <si>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</si>
  <si>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</si>
  <si>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</si>
  <si>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</si>
  <si>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</si>
  <si>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</si>
  <si>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</si>
  <si>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</si>
  <si>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</si>
  <si>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</si>
  <si>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</si>
  <si>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</si>
  <si>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</si>
  <si>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</si>
  <si>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</si>
  <si>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</si>
  <si>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</si>
  <si>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</si>
  <si>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</si>
  <si>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</si>
  <si>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</si>
  <si>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</si>
  <si>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</si>
  <si>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</si>
  <si>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</si>
  <si>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</si>
  <si>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</si>
  <si>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</si>
  <si>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</si>
  <si>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</si>
  <si>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</si>
  <si>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</si>
  <si>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</si>
  <si>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</si>
  <si>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</si>
  <si>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</si>
  <si>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</si>
  <si>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</si>
  <si>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</si>
  <si>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</si>
  <si>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</si>
  <si>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</si>
  <si>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</si>
  <si>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</si>
  <si>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</si>
  <si>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</si>
  <si>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</si>
  <si>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</si>
  <si>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</si>
  <si>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</si>
  <si>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</si>
  <si>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</si>
  <si>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</si>
  <si>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</si>
  <si>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</si>
  <si>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</si>
  <si>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</si>
  <si>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</si>
  <si>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</si>
  <si>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</si>
  <si>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</si>
  <si>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</si>
  <si>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</si>
  <si>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</si>
  <si>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</si>
  <si>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</si>
  <si>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</si>
  <si>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</si>
  <si>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</si>
  <si>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</si>
  <si>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</si>
  <si>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</si>
  <si>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</si>
  <si>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</si>
  <si>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</si>
  <si>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</si>
  <si>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</si>
  <si>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</si>
  <si>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</si>
  <si>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</si>
  <si>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</si>
  <si>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</si>
  <si>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</si>
  <si>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</si>
  <si>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</si>
  <si>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</si>
  <si>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</si>
  <si>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</si>
  <si>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</si>
  <si>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</si>
  <si>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</si>
  <si>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</si>
  <si>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</si>
  <si>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</si>
  <si>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</si>
  <si>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</si>
  <si>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</si>
  <si>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</si>
  <si>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</si>
  <si>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</si>
  <si>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</si>
  <si>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</si>
  <si>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</si>
  <si>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</si>
  <si>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</si>
  <si>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</si>
  <si>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</si>
  <si>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</si>
  <si>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</si>
  <si>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</si>
  <si>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</si>
  <si>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</si>
  <si>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</si>
  <si>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</si>
  <si>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</si>
  <si>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</si>
  <si>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</si>
  <si>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</si>
  <si>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</si>
  <si>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</si>
  <si>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</si>
  <si>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</si>
  <si>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</si>
  <si>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</si>
  <si>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</si>
  <si>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</si>
  <si>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</si>
  <si>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</si>
  <si>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</si>
  <si>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</si>
  <si>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</si>
  <si>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</si>
  <si>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</si>
  <si>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</si>
  <si>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</si>
  <si>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</si>
  <si>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</si>
  <si>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</si>
  <si>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</si>
  <si>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</si>
  <si>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</si>
  <si>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</si>
  <si>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</si>
  <si>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</si>
  <si>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</si>
  <si>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</si>
  <si>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</si>
  <si>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</si>
  <si>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</si>
  <si>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</si>
  <si>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</si>
  <si>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</si>
  <si>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</si>
  <si>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</si>
  <si>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</si>
  <si>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</si>
  <si>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</si>
  <si>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</si>
  <si>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</si>
  <si>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</si>
  <si>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</si>
  <si>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</si>
  <si>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</si>
  <si>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</si>
  <si>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</si>
  <si>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</si>
  <si>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</si>
  <si>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</si>
  <si>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</si>
  <si>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</si>
  <si>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</si>
  <si>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</si>
  <si>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</si>
  <si>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</si>
  <si>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</si>
  <si>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</si>
  <si>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</si>
  <si>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</si>
  <si>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</si>
  <si>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</si>
  <si>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</si>
  <si>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</si>
  <si>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</si>
  <si>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</si>
  <si>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</si>
  <si>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</si>
  <si>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</si>
  <si>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</si>
  <si>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</si>
  <si>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</si>
  <si>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</si>
  <si>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</si>
  <si>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</si>
  <si>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</si>
  <si>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</si>
  <si>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</si>
  <si>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</si>
  <si>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</si>
  <si>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</si>
  <si>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</si>
  <si>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</si>
  <si>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</si>
  <si>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</si>
  <si>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</si>
  <si>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</si>
  <si>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</si>
  <si>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</si>
  <si>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</si>
  <si>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</si>
  <si>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</si>
  <si>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</si>
  <si>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</si>
  <si>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</si>
  <si>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</si>
  <si>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</si>
  <si>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</si>
  <si>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</si>
  <si>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</si>
  <si>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</si>
  <si>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</si>
  <si>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</si>
  <si>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</si>
  <si>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</si>
  <si>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</si>
  <si>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</si>
  <si>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</si>
  <si>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</si>
  <si>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</si>
  <si>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</si>
  <si>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</si>
  <si>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</si>
  <si>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</si>
  <si>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</si>
  <si>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</si>
  <si>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</si>
  <si>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</si>
  <si>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</si>
  <si>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</si>
  <si>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</si>
  <si>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</si>
  <si>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</si>
  <si>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</si>
  <si>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</si>
  <si>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</si>
  <si>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</si>
  <si>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</si>
  <si>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</si>
  <si>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</si>
  <si>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</si>
  <si>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</si>
  <si>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</si>
  <si>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</si>
  <si>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</si>
  <si>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</si>
  <si>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</si>
  <si>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</si>
  <si>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</si>
  <si>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</si>
  <si>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</si>
  <si>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</si>
  <si>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</si>
  <si>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</si>
  <si>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</si>
  <si>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</si>
  <si>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</si>
  <si>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</si>
  <si>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</si>
  <si>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</si>
  <si>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</si>
  <si>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</si>
  <si>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</si>
  <si>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</si>
  <si>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</si>
  <si>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</si>
  <si>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</si>
  <si>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</si>
  <si>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</si>
  <si>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</si>
  <si>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</si>
  <si>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</si>
  <si>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</si>
  <si>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</si>
  <si>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</si>
  <si>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</si>
  <si>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</si>
  <si>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</si>
  <si>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</si>
  <si>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</si>
  <si>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</si>
  <si>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</si>
  <si>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</si>
  <si>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</si>
  <si>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</si>
  <si>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</si>
  <si>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</si>
  <si>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</si>
  <si>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</si>
  <si>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</si>
  <si>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</si>
  <si>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</si>
  <si>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</si>
  <si>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</si>
  <si>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</si>
  <si>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</si>
  <si>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</si>
  <si>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</si>
  <si>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</si>
  <si>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</si>
  <si>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</si>
  <si>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</si>
  <si>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</si>
  <si>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</si>
  <si>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</si>
  <si>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</si>
  <si>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</si>
  <si>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</si>
  <si>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</si>
  <si>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</si>
  <si>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</si>
  <si>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</si>
  <si>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</si>
  <si>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</si>
  <si>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</si>
  <si>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</si>
  <si>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</si>
  <si>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</si>
  <si>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</si>
  <si>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</si>
  <si>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</si>
  <si>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</si>
  <si>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</si>
  <si>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</si>
  <si>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</si>
  <si>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</si>
  <si>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</si>
  <si>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</si>
  <si>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</si>
  <si>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</si>
  <si>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</si>
  <si>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</si>
  <si>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</si>
  <si>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</si>
  <si>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</si>
  <si>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</si>
  <si>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</si>
  <si>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</si>
  <si>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</si>
  <si>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</si>
  <si>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</si>
  <si>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</si>
  <si>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</si>
  <si>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</si>
  <si>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</si>
  <si>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</si>
  <si>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</si>
  <si>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</si>
  <si>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</si>
  <si>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</si>
  <si>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</si>
  <si>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</si>
  <si>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</si>
  <si>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</si>
  <si>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</si>
  <si>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</si>
  <si>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</si>
  <si>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</si>
  <si>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</si>
  <si>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</si>
  <si>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</si>
  <si>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</si>
  <si>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</si>
  <si>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</si>
  <si>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</si>
  <si>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</si>
  <si>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</si>
  <si>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</si>
  <si>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</si>
  <si>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</si>
  <si>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</si>
  <si>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</si>
  <si>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</si>
  <si>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</si>
  <si>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</si>
  <si>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</si>
  <si>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</si>
  <si>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</si>
  <si>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</si>
  <si>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</si>
  <si>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</si>
  <si>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</si>
  <si>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</si>
  <si>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</si>
  <si>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</si>
  <si>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</si>
  <si>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</si>
  <si>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</si>
  <si>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</si>
  <si>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</si>
  <si>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</si>
  <si>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</si>
  <si>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</si>
  <si>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</si>
  <si>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</si>
  <si>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</si>
  <si>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</si>
  <si>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</si>
  <si>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</si>
  <si>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</si>
  <si>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</si>
  <si>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</si>
  <si>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</si>
  <si>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</si>
  <si>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</si>
  <si>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</si>
  <si>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</si>
  <si>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</si>
  <si>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</si>
  <si>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</si>
  <si>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</si>
  <si>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</si>
  <si>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</si>
  <si>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</si>
  <si>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</si>
  <si>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</si>
  <si>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</si>
  <si>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</si>
  <si>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</si>
  <si>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</si>
  <si>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</si>
  <si>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</si>
  <si>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</si>
  <si>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</si>
  <si>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</si>
  <si>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</si>
  <si>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</si>
  <si>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</si>
  <si>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</si>
  <si>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</si>
  <si>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</si>
  <si>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</si>
  <si>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</si>
  <si>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</si>
  <si>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</si>
  <si>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</si>
  <si>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</si>
  <si>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</si>
  <si>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</si>
  <si>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</si>
  <si>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</si>
  <si>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</si>
  <si>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</si>
  <si>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</si>
  <si>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</si>
  <si>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</si>
  <si>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</si>
  <si>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</si>
  <si>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</si>
  <si>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</si>
  <si>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</si>
  <si>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</si>
  <si>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</si>
  <si>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</si>
  <si>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</si>
  <si>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</si>
  <si>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</si>
  <si>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</si>
  <si>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</si>
  <si>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</si>
  <si>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</si>
  <si>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</si>
  <si>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</si>
  <si>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</si>
  <si>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</si>
  <si>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</si>
  <si>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</si>
  <si>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</si>
  <si>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</si>
  <si>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</si>
  <si>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</si>
  <si>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</si>
  <si>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</si>
  <si>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</si>
  <si>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</si>
  <si>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</si>
  <si>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</si>
  <si>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</si>
  <si>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</si>
  <si>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</si>
  <si>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</si>
  <si>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</si>
  <si>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</si>
  <si>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</si>
  <si>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</si>
  <si>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</si>
  <si>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</si>
  <si>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</si>
  <si>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</si>
  <si>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</si>
  <si>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</si>
  <si>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</si>
  <si>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</si>
  <si>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</si>
  <si>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</si>
  <si>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</si>
  <si>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</si>
  <si>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</si>
  <si>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</si>
  <si>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</si>
  <si>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</si>
  <si>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</si>
  <si>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</si>
  <si>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</si>
  <si>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</si>
  <si>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</si>
  <si>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</si>
  <si>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</si>
  <si>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</si>
  <si>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</si>
  <si>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</si>
  <si>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</si>
  <si>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</si>
  <si>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</si>
  <si>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</si>
  <si>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</si>
  <si>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</si>
  <si>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</si>
  <si>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</si>
  <si>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</si>
  <si>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</si>
  <si>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</si>
  <si>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</si>
  <si>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</si>
  <si>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</si>
  <si>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</si>
  <si>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</si>
  <si>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</si>
  <si>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</si>
  <si>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</si>
  <si>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</si>
  <si>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</si>
  <si>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</si>
  <si>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</si>
  <si>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</si>
  <si>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</si>
  <si>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</si>
  <si>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</si>
  <si>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</si>
  <si>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</si>
  <si>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</si>
  <si>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</si>
  <si>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</si>
  <si>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</si>
  <si>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</si>
  <si>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</si>
  <si>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</si>
  <si>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</si>
  <si>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</si>
  <si>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</si>
  <si>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</si>
  <si>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</si>
  <si>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</si>
  <si>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</si>
  <si>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</si>
  <si>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</si>
  <si>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</si>
  <si>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</si>
  <si>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</si>
  <si>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</si>
  <si>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</si>
  <si>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</si>
  <si>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</si>
  <si>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</si>
  <si>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</si>
  <si>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</si>
  <si>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</si>
  <si>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</si>
  <si>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</si>
  <si>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</si>
  <si>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</si>
  <si>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</si>
  <si>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</si>
  <si>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</si>
  <si>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</si>
  <si>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</si>
  <si>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</si>
  <si>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</si>
  <si>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</si>
  <si>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</si>
  <si>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</si>
  <si>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</si>
  <si>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</si>
  <si>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</si>
  <si>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</si>
  <si>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</si>
  <si>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</si>
  <si>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</si>
  <si>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</si>
  <si>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</si>
  <si>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</si>
  <si>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</si>
  <si>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</si>
  <si>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</si>
  <si>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</si>
  <si>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</si>
  <si>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</si>
  <si>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</si>
  <si>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</si>
  <si>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</si>
  <si>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</si>
  <si>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</si>
  <si>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</si>
  <si>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</si>
  <si>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</si>
  <si>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</si>
  <si>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</si>
  <si>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</si>
  <si>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</si>
  <si>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</si>
  <si>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</si>
  <si>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</si>
  <si>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</si>
  <si>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</si>
  <si>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</si>
  <si>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</si>
  <si>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</si>
  <si>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</si>
  <si>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</si>
  <si>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</si>
  <si>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</si>
  <si>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</si>
  <si>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</si>
  <si>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</si>
  <si>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</si>
  <si>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</si>
  <si>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</si>
  <si>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</si>
  <si>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</si>
  <si>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</si>
  <si>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</si>
  <si>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</si>
  <si>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</si>
  <si>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</si>
  <si>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</si>
  <si>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</si>
  <si>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</si>
  <si>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</si>
  <si>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</si>
  <si>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</si>
  <si>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</si>
  <si>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</si>
  <si>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</si>
  <si>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</si>
  <si>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</si>
  <si>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</si>
  <si>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</si>
  <si>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</si>
  <si>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</si>
  <si>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</si>
  <si>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</si>
  <si>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</si>
  <si>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</si>
  <si>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</si>
  <si>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</si>
  <si>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</si>
  <si>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</si>
  <si>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</si>
  <si>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</si>
  <si>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</si>
  <si>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</si>
  <si>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</si>
  <si>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</si>
  <si>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</si>
  <si>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</si>
  <si>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</si>
  <si>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</si>
  <si>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</si>
  <si>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</si>
  <si>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</si>
  <si>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</si>
  <si>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</si>
  <si>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</si>
  <si>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</si>
  <si>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</si>
  <si>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</si>
  <si>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</si>
  <si>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</si>
  <si>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</si>
  <si>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</si>
  <si>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</si>
  <si>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</si>
  <si>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</si>
  <si>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</si>
  <si>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</si>
  <si>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</si>
  <si>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</si>
  <si>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</si>
  <si>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</si>
  <si>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</si>
  <si>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</si>
  <si>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</si>
  <si>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</si>
  <si>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</si>
  <si>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</si>
  <si>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</si>
  <si>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</si>
  <si>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</si>
  <si>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</si>
  <si>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</si>
  <si>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</si>
  <si>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</si>
  <si>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</si>
  <si>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</si>
  <si>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</si>
  <si>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</si>
  <si>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</si>
  <si>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</si>
  <si>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</si>
  <si>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</si>
  <si>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</si>
  <si>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</si>
  <si>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</si>
  <si>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</si>
  <si>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</si>
  <si>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</si>
  <si>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</si>
  <si>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</si>
  <si>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</si>
  <si>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</si>
  <si>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</si>
  <si>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</si>
  <si>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</si>
  <si>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</si>
  <si>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</si>
  <si>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</si>
  <si>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</si>
  <si>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</si>
  <si>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</si>
  <si>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</si>
  <si>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</si>
  <si>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</si>
  <si>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</si>
  <si>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</si>
  <si>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</si>
  <si>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</si>
  <si>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</si>
  <si>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</si>
  <si>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</si>
  <si>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</si>
  <si>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</si>
  <si>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</si>
  <si>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</si>
  <si>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</si>
  <si>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</si>
  <si>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</si>
  <si>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</si>
  <si>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</si>
  <si>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</si>
  <si>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</si>
  <si>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</si>
  <si>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</si>
  <si>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</si>
  <si>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</si>
  <si>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</si>
  <si>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</si>
  <si>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</si>
  <si>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</si>
  <si>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</si>
  <si>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</si>
  <si>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</si>
  <si>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</si>
  <si>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</si>
  <si>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</si>
  <si>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</si>
  <si>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</si>
  <si>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</si>
  <si>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</si>
  <si>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</si>
  <si>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</si>
  <si>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</si>
  <si>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</si>
  <si>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</si>
  <si>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</si>
  <si>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</si>
  <si>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</si>
  <si>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</si>
  <si>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</si>
  <si>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</si>
  <si>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</si>
  <si>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</si>
  <si>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</si>
  <si>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</si>
  <si>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</si>
  <si>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</si>
  <si>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</si>
  <si>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</si>
  <si>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</si>
  <si>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</si>
  <si>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</si>
  <si>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</si>
  <si>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</si>
  <si>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</si>
  <si>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</si>
  <si>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</si>
  <si>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</si>
  <si>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</si>
  <si>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</si>
  <si>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</si>
  <si>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</si>
  <si>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</si>
  <si>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</si>
  <si>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</si>
  <si>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</si>
  <si>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</si>
  <si>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</si>
  <si>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</si>
  <si>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</si>
  <si>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</si>
  <si>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</si>
  <si>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</si>
  <si>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</si>
  <si>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</si>
  <si>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</si>
  <si>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</si>
  <si>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</si>
  <si>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</si>
  <si>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</si>
  <si>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</si>
  <si>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</si>
  <si>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</si>
  <si>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</si>
  <si>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</si>
  <si>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</si>
  <si>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</si>
  <si>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</si>
  <si>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</si>
  <si>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</si>
  <si>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</si>
  <si>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</si>
  <si>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</si>
  <si>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</si>
  <si>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</si>
  <si>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</si>
  <si>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</si>
  <si>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</si>
  <si>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</si>
  <si>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</si>
  <si>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</si>
  <si>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</si>
  <si>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</si>
  <si>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</si>
  <si>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</si>
  <si>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</si>
  <si>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</si>
  <si>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</si>
  <si>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</si>
  <si>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</si>
  <si>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</si>
  <si>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</si>
  <si>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</si>
  <si>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</si>
  <si>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</si>
  <si>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</si>
  <si>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</si>
  <si>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</si>
  <si>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</si>
  <si>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</si>
  <si>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</si>
  <si>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</si>
  <si>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</si>
  <si>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</si>
  <si>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</si>
  <si>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</si>
  <si>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</si>
  <si>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</si>
  <si>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</si>
  <si>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</si>
  <si>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</si>
  <si>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</si>
  <si>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</si>
  <si>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</si>
  <si>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</si>
  <si>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</si>
  <si>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</si>
  <si>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</si>
  <si>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</si>
  <si>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</si>
  <si>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</si>
  <si>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</si>
  <si>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</si>
  <si>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</si>
  <si>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</si>
  <si>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</si>
  <si>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</si>
  <si>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</si>
  <si>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</si>
  <si>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</si>
  <si>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</si>
  <si>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</si>
  <si>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</si>
  <si>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</si>
  <si>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</si>
  <si>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</si>
  <si>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</si>
  <si>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</si>
  <si>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</si>
  <si>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</si>
  <si>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</si>
  <si>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</si>
  <si>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</si>
  <si>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</si>
  <si>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</si>
  <si>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</si>
  <si>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</si>
  <si>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</si>
  <si>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</si>
  <si>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</si>
  <si>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</si>
  <si>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</si>
  <si>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</si>
  <si>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</si>
  <si>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</si>
  <si>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</si>
  <si>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</si>
  <si>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</si>
  <si>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</si>
  <si>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</si>
  <si>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</si>
  <si>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</si>
  <si>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</si>
  <si>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</si>
  <si>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</si>
  <si>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</si>
  <si>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</si>
  <si>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</si>
  <si>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</si>
  <si>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</si>
  <si>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</si>
  <si>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</si>
  <si>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</si>
  <si>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</si>
  <si>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</si>
  <si>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</si>
  <si>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</si>
  <si>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</si>
  <si>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</si>
  <si>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</si>
  <si>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</si>
  <si>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</si>
  <si>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</si>
  <si>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</si>
  <si>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</si>
  <si>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</si>
  <si>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</si>
  <si>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</si>
  <si>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</si>
  <si>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</si>
  <si>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</si>
  <si>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</si>
  <si>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</si>
  <si>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</si>
  <si>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</si>
  <si>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</si>
  <si>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</si>
  <si>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</si>
  <si>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</si>
  <si>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</si>
  <si>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</si>
  <si>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</si>
  <si>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</si>
  <si>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</si>
  <si>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</si>
  <si>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</si>
  <si>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</si>
  <si>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</si>
  <si>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</si>
  <si>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</si>
  <si>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</si>
  <si>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</si>
  <si>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</si>
  <si>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</si>
  <si>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</si>
  <si>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</si>
  <si>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</si>
  <si>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</si>
  <si>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</si>
  <si>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</si>
  <si>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</si>
  <si>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</si>
  <si>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</si>
  <si>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</si>
  <si>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</si>
  <si>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</si>
  <si>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</si>
  <si>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</si>
  <si>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</si>
  <si>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</si>
  <si>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</si>
  <si>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</si>
  <si>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</si>
  <si>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</si>
  <si>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</si>
  <si>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</si>
  <si>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</si>
  <si>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</si>
  <si>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</si>
  <si>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</si>
  <si>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</si>
  <si>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</si>
  <si>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</si>
  <si>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</si>
  <si>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</si>
  <si>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</si>
  <si>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</si>
  <si>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</si>
  <si>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</si>
  <si>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</si>
  <si>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</si>
  <si>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</si>
  <si>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</si>
  <si>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</si>
  <si>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</si>
  <si>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</si>
  <si>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</si>
  <si>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</si>
  <si>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</si>
  <si>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</si>
  <si>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</si>
  <si>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</si>
  <si>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</si>
  <si>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</si>
  <si>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</si>
  <si>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</si>
  <si>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</si>
  <si>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</si>
  <si>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</si>
  <si>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</si>
  <si>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</si>
  <si>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</si>
  <si>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</si>
  <si>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</si>
  <si>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</si>
  <si>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</si>
  <si>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</si>
  <si>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</si>
  <si>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</si>
  <si>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</si>
  <si>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</si>
  <si>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</si>
  <si>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</si>
  <si>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</si>
  <si>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</si>
  <si>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</si>
  <si>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</si>
  <si>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</si>
  <si>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</si>
  <si>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</si>
  <si>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</si>
  <si>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</si>
  <si>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</si>
  <si>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</si>
  <si>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</si>
  <si>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</si>
  <si>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</si>
  <si>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</si>
  <si>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</si>
  <si>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</si>
  <si>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</si>
  <si>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</si>
  <si>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</si>
  <si>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</si>
  <si>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</si>
  <si>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</si>
  <si>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</si>
  <si>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</si>
  <si>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</si>
  <si>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</si>
  <si>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</si>
  <si>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</si>
  <si>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</si>
  <si>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</si>
  <si>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</si>
  <si>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</si>
  <si>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</si>
  <si>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</si>
  <si>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</si>
  <si>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</si>
  <si>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</si>
  <si>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</si>
  <si>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</si>
  <si>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</si>
  <si>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</si>
  <si>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</si>
  <si>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</si>
  <si>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</si>
  <si>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</si>
  <si>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</si>
  <si>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</si>
  <si>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</si>
  <si>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</si>
  <si>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</si>
  <si>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</si>
  <si>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</si>
  <si>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</si>
  <si>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</si>
  <si>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</si>
  <si>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</si>
  <si>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</si>
  <si>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</si>
  <si>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</si>
  <si>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</si>
  <si>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</si>
  <si>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</si>
  <si>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</si>
  <si>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</si>
  <si>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</si>
  <si>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</si>
  <si>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</si>
  <si>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</si>
  <si>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</si>
  <si>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</si>
  <si>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</si>
  <si>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</si>
  <si>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</si>
  <si>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</si>
  <si>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</si>
  <si>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</si>
  <si>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</si>
  <si>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</si>
  <si>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</si>
  <si>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</si>
  <si>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</si>
  <si>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</si>
  <si>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</si>
  <si>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</si>
  <si>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</si>
  <si>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</si>
  <si>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</si>
  <si>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</si>
  <si>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</si>
  <si>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</si>
  <si>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</si>
  <si>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</si>
  <si>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</si>
  <si>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</si>
  <si>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</si>
  <si>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</si>
  <si>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</si>
  <si>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</si>
  <si>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</si>
  <si>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</si>
  <si>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</si>
  <si>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</si>
  <si>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</si>
  <si>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</si>
  <si>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</si>
  <si>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</si>
  <si>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</si>
  <si>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</si>
  <si>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</si>
  <si>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</si>
  <si>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</si>
  <si>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</si>
  <si>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</si>
  <si>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</si>
  <si>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</si>
  <si>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</si>
  <si>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</si>
  <si>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</si>
  <si>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</si>
  <si>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</si>
  <si>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</si>
  <si>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</si>
  <si>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</si>
  <si>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</si>
  <si>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</si>
  <si>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</si>
  <si>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</si>
  <si>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</si>
  <si>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</si>
  <si>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</si>
  <si>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</si>
  <si>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</si>
  <si>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</si>
  <si>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</si>
  <si>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</si>
  <si>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</si>
  <si>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</si>
  <si>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</si>
  <si>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</si>
  <si>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</si>
  <si>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</si>
  <si>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</si>
  <si>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</si>
  <si>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</si>
  <si>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</si>
  <si>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</si>
  <si>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</si>
  <si>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</si>
  <si>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</si>
  <si>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</si>
  <si>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</si>
  <si>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</si>
  <si>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</si>
  <si>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</si>
  <si>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</si>
  <si>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</si>
  <si>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</si>
  <si>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</si>
  <si>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</si>
  <si>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</si>
  <si>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</si>
  <si>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</si>
  <si>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</si>
  <si>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</si>
  <si>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</si>
  <si>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</si>
  <si>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</si>
  <si>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</si>
  <si>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</si>
  <si>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</si>
  <si>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</si>
  <si>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</si>
  <si>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</si>
  <si>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</si>
  <si>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</si>
  <si>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</si>
  <si>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</si>
  <si>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</si>
  <si>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</si>
  <si>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</si>
  <si>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</si>
  <si>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</si>
  <si>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</si>
  <si>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</si>
  <si>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</si>
  <si>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</si>
  <si>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</si>
  <si>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</si>
  <si>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</si>
  <si>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</si>
  <si>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</si>
  <si>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</si>
  <si>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</si>
  <si>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</si>
  <si>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</si>
  <si>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</si>
  <si>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</si>
  <si>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</si>
  <si>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</si>
  <si>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</si>
  <si>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</si>
  <si>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</si>
  <si>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</si>
  <si>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</si>
  <si>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</si>
  <si>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</si>
  <si>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</si>
  <si>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</si>
  <si>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</si>
  <si>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</si>
  <si>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</si>
  <si>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</si>
  <si>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</si>
  <si>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</si>
  <si>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</si>
  <si>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</si>
  <si>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</si>
  <si>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</si>
  <si>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</si>
  <si>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</si>
  <si>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</si>
  <si>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</si>
  <si>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</si>
  <si>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</si>
  <si>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</si>
  <si>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</si>
  <si>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</si>
  <si>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</si>
  <si>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</si>
  <si>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</si>
  <si>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</si>
  <si>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</si>
  <si>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</si>
  <si>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</si>
  <si>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</si>
  <si>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</si>
  <si>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</si>
  <si>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</si>
  <si>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</si>
  <si>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</si>
  <si>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</si>
  <si>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</si>
  <si>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</si>
  <si>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</si>
  <si>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</si>
  <si>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</si>
  <si>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</si>
  <si>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</si>
  <si>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</si>
  <si>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</si>
  <si>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</si>
  <si>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</si>
  <si>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</si>
  <si>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</si>
  <si>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</si>
  <si>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</si>
  <si>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</si>
  <si>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</si>
  <si>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</si>
  <si>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</si>
  <si>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</si>
  <si>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</si>
  <si>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</si>
  <si>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</si>
  <si>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</si>
  <si>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</si>
  <si>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</si>
  <si>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</si>
  <si>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</si>
  <si>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</si>
  <si>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</si>
  <si>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</si>
  <si>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</si>
  <si>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</si>
  <si>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</si>
  <si>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</si>
  <si>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</si>
  <si>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</si>
  <si>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</si>
  <si>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</si>
  <si>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</si>
  <si>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</si>
  <si>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</si>
  <si>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</si>
  <si>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</si>
  <si>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</si>
  <si>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</si>
  <si>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</si>
  <si>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</si>
  <si>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</si>
  <si>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</si>
  <si>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</si>
  <si>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</si>
  <si>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</si>
  <si>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</si>
  <si>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</si>
  <si>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</si>
  <si>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</si>
  <si>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</si>
  <si>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</si>
  <si>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</si>
  <si>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</si>
  <si>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</si>
  <si>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</si>
  <si>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</si>
  <si>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</si>
  <si>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</si>
  <si>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</si>
  <si>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</si>
  <si>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</si>
  <si>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</si>
  <si>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</si>
  <si>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</si>
  <si>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</si>
  <si>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</si>
  <si>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</si>
  <si>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</si>
  <si>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</si>
  <si>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</si>
  <si>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</si>
  <si>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</si>
  <si>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</si>
  <si>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</si>
  <si>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</si>
  <si>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</si>
  <si>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</si>
  <si>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</si>
  <si>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</si>
  <si>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</si>
  <si>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</si>
  <si>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</si>
  <si>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</si>
  <si>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</si>
  <si>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</si>
  <si>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</si>
  <si>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</si>
  <si>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</si>
  <si>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</si>
  <si>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</si>
  <si>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</si>
  <si>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</si>
  <si>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</si>
  <si>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</si>
  <si>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</si>
  <si>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</si>
  <si>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</si>
  <si>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</si>
  <si>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</si>
  <si>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</si>
  <si>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</si>
  <si>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</si>
  <si>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</si>
  <si>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</si>
  <si>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</si>
  <si>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</si>
  <si>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</si>
  <si>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</si>
  <si>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</si>
  <si>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</si>
  <si>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</si>
  <si>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</si>
  <si>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</si>
  <si>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</si>
  <si>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</si>
  <si>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</si>
  <si>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</si>
  <si>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</si>
  <si>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</si>
  <si>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</si>
  <si>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</si>
  <si>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</si>
  <si>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</si>
  <si>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</si>
  <si>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</si>
  <si>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</si>
  <si>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</si>
  <si>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</si>
  <si>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</si>
  <si>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</si>
  <si>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</si>
  <si>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</si>
  <si>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</si>
  <si>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</si>
  <si>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</si>
  <si>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</si>
  <si>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</si>
  <si>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</si>
  <si>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</si>
  <si>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</si>
  <si>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</si>
  <si>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</si>
  <si>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</si>
  <si>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</si>
  <si>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</si>
  <si>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</si>
  <si>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</si>
  <si>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</si>
  <si>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</si>
  <si>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</si>
  <si>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</si>
  <si>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</si>
  <si>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</si>
  <si>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</si>
  <si>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</si>
  <si>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</si>
  <si>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</si>
  <si>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</si>
  <si>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</si>
  <si>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</si>
  <si>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</si>
  <si>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</si>
  <si>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</si>
  <si>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</si>
  <si>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</si>
  <si>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</si>
  <si>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</si>
  <si>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</si>
  <si>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</si>
  <si>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</si>
  <si>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</si>
  <si>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</si>
  <si>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</si>
  <si>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</si>
  <si>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</si>
  <si>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</si>
  <si>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</si>
  <si>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</si>
  <si>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</si>
  <si>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</si>
  <si>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</si>
  <si>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</si>
  <si>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</si>
  <si>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</si>
  <si>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</si>
  <si>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</si>
  <si>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</si>
  <si>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</si>
  <si>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</si>
  <si>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</si>
  <si>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</si>
  <si>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</si>
  <si>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</si>
  <si>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</si>
  <si>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</si>
  <si>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</si>
  <si>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</si>
  <si>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</si>
  <si>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</si>
  <si>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</si>
  <si>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</si>
  <si>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</si>
  <si>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</si>
  <si>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</si>
  <si>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</si>
  <si>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</si>
  <si>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</si>
  <si>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</si>
  <si>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</si>
  <si>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</si>
  <si>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</si>
  <si>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</si>
  <si>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</si>
  <si>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</si>
  <si>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</si>
  <si>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</si>
  <si>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</si>
  <si>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</si>
  <si>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</si>
  <si>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</si>
  <si>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</si>
  <si>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</si>
  <si>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</si>
  <si>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</si>
  <si>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</si>
  <si>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</si>
  <si>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</si>
  <si>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</si>
  <si>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</si>
  <si>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</si>
  <si>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</si>
  <si>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</si>
  <si>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</si>
  <si>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</si>
  <si>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</si>
  <si>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</si>
  <si>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</si>
  <si>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</si>
  <si>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</si>
  <si>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</si>
  <si>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</si>
  <si>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</si>
  <si>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</si>
  <si>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</si>
  <si>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</si>
  <si>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</si>
  <si>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</si>
  <si>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</si>
  <si>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</si>
  <si>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</si>
  <si>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</si>
  <si>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</si>
  <si>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</si>
  <si>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</si>
  <si>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</si>
  <si>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</si>
  <si>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</si>
  <si>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</si>
  <si>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</si>
  <si>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</si>
  <si>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</si>
  <si>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</si>
  <si>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</si>
  <si>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</si>
  <si>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</si>
  <si>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</si>
  <si>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</si>
  <si>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</si>
  <si>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</si>
  <si>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</si>
  <si>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</si>
  <si>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</si>
  <si>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</si>
  <si>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</si>
  <si>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</si>
  <si>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</si>
  <si>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</si>
  <si>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</si>
  <si>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</si>
  <si>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</si>
  <si>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</si>
  <si>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</si>
  <si>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</si>
  <si>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</si>
  <si>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</si>
  <si>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</si>
  <si>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</si>
  <si>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</si>
  <si>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</si>
  <si>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</si>
  <si>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</si>
  <si>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</si>
  <si>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</si>
  <si>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</si>
  <si>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</si>
  <si>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</si>
  <si>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</si>
  <si>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</si>
  <si>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</si>
  <si>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</si>
  <si>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</si>
  <si>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</si>
  <si>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</si>
  <si>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</si>
  <si>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</si>
  <si>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</si>
  <si>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</si>
  <si>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</si>
  <si>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</si>
  <si>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</si>
  <si>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</si>
  <si>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</si>
  <si>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</si>
  <si>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</si>
  <si>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</si>
  <si>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</si>
  <si>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</si>
  <si>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</si>
  <si>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</si>
  <si>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</si>
  <si>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</si>
  <si>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</si>
  <si>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</si>
  <si>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</si>
  <si>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</si>
  <si>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</si>
  <si>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</si>
  <si>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</si>
  <si>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</si>
  <si>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</si>
  <si>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</si>
  <si>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</si>
  <si>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</si>
  <si>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</si>
  <si>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</si>
  <si>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</si>
  <si>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</si>
  <si>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</si>
  <si>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</si>
  <si>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</si>
  <si>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</si>
  <si>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</si>
  <si>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</si>
  <si>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</si>
  <si>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</si>
  <si>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</si>
  <si>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</si>
  <si>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</si>
  <si>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</si>
  <si>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</si>
  <si>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</si>
  <si>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</si>
  <si>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</si>
  <si>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</si>
  <si>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</si>
  <si>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</si>
  <si>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</si>
  <si>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</si>
  <si>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</si>
  <si>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</si>
  <si>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</si>
  <si>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</si>
  <si>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</si>
  <si>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</si>
  <si>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</si>
  <si>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</si>
  <si>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</si>
  <si>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</si>
  <si>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</si>
  <si>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</si>
  <si>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</si>
  <si>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</si>
  <si>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</si>
  <si>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</si>
  <si>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</si>
  <si>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</si>
  <si>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</si>
  <si>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</si>
  <si>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</si>
  <si>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</si>
  <si>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</si>
  <si>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</si>
  <si>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</si>
  <si>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</si>
  <si>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</si>
  <si>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</si>
  <si>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</si>
  <si>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</si>
  <si>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</si>
  <si>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</si>
  <si>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</si>
  <si>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</si>
  <si>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</si>
  <si>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</si>
  <si>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</si>
  <si>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</si>
  <si>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</si>
  <si>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</si>
  <si>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</si>
  <si>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</si>
  <si>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</si>
  <si>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</si>
  <si>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</si>
  <si>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</si>
  <si>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</si>
  <si>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</si>
  <si>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</si>
  <si>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</si>
  <si>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</si>
  <si>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</si>
  <si>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</si>
  <si>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</si>
  <si>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</si>
  <si>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</si>
  <si>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</si>
  <si>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</si>
  <si>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</si>
  <si>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</si>
  <si>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</si>
  <si>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</si>
  <si>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</si>
  <si>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</si>
  <si>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</si>
  <si>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</si>
  <si>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</si>
  <si>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</si>
  <si>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</si>
  <si>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</si>
  <si>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</si>
  <si>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</si>
  <si>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</si>
  <si>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</si>
  <si>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</si>
  <si>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</si>
  <si>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</si>
  <si>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</si>
  <si>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</si>
  <si>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</si>
  <si>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</si>
  <si>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</si>
  <si>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</si>
  <si>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</si>
  <si>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</si>
  <si>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</si>
  <si>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</si>
  <si>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</si>
  <si>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</si>
  <si>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</si>
  <si>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</si>
  <si>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</si>
  <si>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</si>
  <si>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</si>
  <si>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</si>
  <si>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</si>
  <si>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</si>
  <si>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</si>
  <si>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</si>
  <si>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</si>
  <si>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</si>
  <si>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</si>
  <si>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</si>
  <si>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</si>
  <si>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</si>
  <si>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</si>
  <si>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</si>
  <si>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</si>
  <si>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</si>
  <si>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</si>
  <si>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</si>
  <si>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</si>
  <si>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</si>
  <si>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</si>
  <si>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</si>
  <si>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</si>
  <si>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</si>
  <si>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</si>
  <si>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</si>
  <si>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</si>
  <si>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</si>
  <si>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</si>
  <si>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</si>
  <si>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</si>
  <si>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</si>
  <si>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</si>
  <si>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</si>
  <si>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</si>
  <si>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</si>
  <si>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</si>
  <si>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</si>
  <si>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</si>
  <si>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</si>
  <si>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</si>
  <si>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</si>
  <si>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</si>
  <si>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</si>
  <si>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</si>
  <si>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</si>
  <si>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</si>
  <si>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</si>
  <si>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</si>
  <si>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</si>
  <si>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</si>
  <si>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</si>
  <si>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</si>
  <si>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</si>
  <si>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</si>
  <si>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</si>
  <si>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</si>
  <si>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</si>
  <si>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</si>
  <si>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</si>
  <si>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</si>
  <si>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</si>
  <si>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</si>
  <si>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</si>
  <si>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</si>
  <si>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</si>
  <si>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</si>
  <si>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</si>
  <si>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</si>
  <si>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</si>
  <si>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</si>
  <si>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</si>
  <si>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</si>
  <si>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</si>
  <si>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</si>
  <si>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</si>
  <si>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</si>
  <si>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</si>
  <si>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</si>
  <si>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</si>
  <si>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</si>
  <si>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</si>
  <si>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</si>
  <si>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</si>
  <si>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</si>
  <si>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</si>
  <si>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</si>
  <si>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</si>
  <si>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</si>
  <si>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</si>
  <si>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</si>
  <si>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</si>
  <si>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</si>
  <si>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</si>
  <si>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</si>
  <si>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</si>
  <si>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</si>
  <si>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</si>
  <si>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</si>
  <si>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</si>
  <si>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</si>
  <si>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</si>
  <si>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</si>
  <si>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</si>
  <si>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</si>
  <si>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</si>
  <si>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</si>
  <si>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</si>
  <si>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</si>
  <si>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</si>
  <si>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</si>
  <si>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</si>
  <si>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</si>
  <si>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</si>
  <si>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</si>
  <si>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</si>
  <si>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</si>
  <si>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</si>
  <si>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</si>
  <si>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</si>
  <si>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</si>
  <si>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</si>
  <si>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</si>
  <si>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</si>
  <si>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</si>
  <si>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</si>
  <si>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</si>
  <si>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</si>
  <si>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</si>
  <si>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</si>
  <si>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</si>
  <si>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</si>
  <si>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</si>
  <si>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</si>
  <si>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</si>
  <si>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</si>
  <si>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</si>
  <si>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</si>
  <si>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</si>
  <si>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</si>
  <si>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</si>
  <si>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</si>
  <si>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</si>
  <si>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</si>
  <si>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</si>
  <si>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</si>
  <si>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</si>
  <si>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</si>
  <si>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</si>
  <si>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</si>
  <si>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</si>
  <si>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</si>
  <si>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</si>
  <si>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</si>
  <si>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</si>
  <si>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</si>
  <si>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</si>
  <si>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</si>
  <si>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</si>
  <si>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</si>
  <si>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</si>
  <si>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</si>
  <si>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</si>
  <si>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</si>
  <si>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</si>
  <si>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</si>
  <si>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</si>
  <si>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</si>
  <si>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</si>
  <si>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</si>
  <si>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</si>
  <si>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</si>
  <si>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</si>
  <si>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</si>
  <si>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</si>
  <si>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</si>
  <si>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</si>
  <si>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</si>
  <si>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</si>
  <si>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</si>
  <si>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</si>
  <si>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</si>
  <si>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</si>
  <si>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</si>
  <si>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</si>
  <si>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</si>
  <si>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</si>
  <si>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</si>
  <si>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</si>
  <si>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</si>
  <si>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</si>
  <si>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</si>
  <si>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</si>
  <si>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</si>
  <si>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</si>
  <si>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</si>
  <si>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</si>
  <si>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</si>
  <si>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</si>
  <si>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</si>
  <si>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</si>
  <si>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</si>
  <si>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</si>
  <si>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</si>
  <si>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</si>
  <si>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</si>
  <si>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</si>
  <si>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</si>
  <si>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</si>
  <si>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</si>
  <si>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</si>
  <si>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</si>
  <si>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</si>
  <si>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</si>
  <si>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</si>
  <si>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</si>
  <si>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</si>
  <si>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</si>
  <si>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</si>
  <si>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</si>
  <si>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</si>
  <si>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</si>
  <si>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</si>
  <si>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</si>
  <si>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</si>
  <si>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</si>
  <si>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</si>
  <si>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</si>
  <si>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</si>
  <si>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</si>
  <si>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</si>
  <si>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</si>
  <si>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</si>
  <si>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</si>
  <si>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</si>
  <si>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</si>
  <si>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</si>
  <si>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</si>
  <si>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</si>
  <si>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</si>
  <si>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</si>
  <si>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</si>
  <si>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</si>
  <si>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</si>
  <si>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</si>
  <si>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</si>
  <si>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</si>
  <si>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</si>
  <si>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</si>
  <si>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</si>
  <si>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</si>
  <si>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</si>
  <si>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</si>
  <si>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</si>
  <si>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</si>
  <si>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</si>
  <si>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</si>
  <si>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</si>
  <si>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</si>
  <si>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</si>
  <si>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</si>
  <si>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</si>
  <si>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</si>
  <si>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</si>
  <si>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</si>
  <si>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</si>
  <si>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</si>
  <si>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</si>
  <si>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</si>
  <si>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</si>
  <si>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</si>
  <si>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</si>
  <si>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</si>
  <si>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</si>
  <si>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</si>
  <si>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</si>
  <si>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</si>
  <si>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</si>
  <si>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</si>
  <si>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</si>
  <si>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</si>
  <si>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</si>
  <si>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</si>
  <si>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</si>
  <si>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</si>
  <si>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</si>
  <si>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</si>
  <si>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</si>
  <si>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</si>
  <si>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</si>
  <si>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</si>
  <si>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</si>
  <si>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</si>
  <si>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</si>
  <si>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</si>
  <si>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</si>
  <si>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</si>
  <si>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</si>
  <si>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</si>
  <si>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</si>
  <si>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</si>
  <si>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</si>
  <si>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</si>
  <si>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</si>
  <si>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</si>
  <si>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</si>
  <si>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</si>
  <si>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</si>
  <si>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</si>
  <si>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</si>
  <si>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</si>
  <si>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</si>
  <si>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</si>
  <si>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</si>
  <si>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</si>
  <si>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</si>
  <si>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</si>
  <si>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</si>
  <si>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</si>
  <si>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</si>
  <si>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</si>
  <si>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</si>
  <si>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</si>
  <si>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</si>
  <si>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</si>
  <si>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</si>
  <si>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</si>
  <si>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</si>
  <si>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</si>
  <si>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</si>
  <si>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</si>
  <si>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</si>
  <si>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</si>
  <si>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</si>
  <si>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</si>
  <si>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</si>
  <si>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</si>
  <si>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</si>
  <si>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</si>
  <si>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</si>
  <si>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</si>
  <si>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</si>
  <si>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</si>
  <si>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</si>
  <si>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</si>
  <si>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</si>
  <si>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</si>
  <si>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</si>
  <si>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</si>
  <si>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</si>
  <si>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</si>
  <si>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</si>
  <si>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</si>
  <si>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</si>
  <si>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</si>
  <si>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</si>
  <si>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</si>
  <si>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</si>
  <si>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</si>
  <si>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</si>
  <si>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</si>
  <si>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</si>
  <si>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</si>
  <si>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</si>
  <si>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</si>
  <si>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</si>
  <si>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</si>
  <si>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</si>
  <si>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</si>
  <si>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</si>
  <si>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</si>
  <si>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</si>
  <si>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</si>
  <si>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</si>
  <si>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</si>
  <si>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</si>
  <si>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</si>
  <si>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</si>
  <si>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</si>
  <si>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</si>
  <si>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</si>
  <si>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</si>
  <si>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</si>
  <si>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</si>
  <si>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</si>
  <si>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</si>
  <si>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</si>
  <si>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</si>
  <si>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</si>
  <si>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</si>
  <si>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</si>
  <si>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</si>
  <si>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</si>
  <si>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</si>
  <si>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</si>
  <si>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</si>
  <si>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</si>
  <si>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</si>
  <si>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</si>
  <si>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</si>
  <si>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</si>
  <si>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</si>
  <si>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</si>
  <si>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</si>
  <si>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</si>
  <si>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</si>
  <si>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</si>
  <si>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</si>
  <si>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</si>
  <si>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</si>
  <si>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</si>
  <si>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</si>
  <si>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</si>
  <si>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</si>
  <si>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</si>
  <si>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</si>
  <si>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</si>
  <si>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</si>
  <si>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</si>
  <si>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</si>
  <si>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</si>
  <si>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</si>
  <si>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</si>
  <si>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</si>
  <si>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</si>
  <si>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</si>
  <si>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</si>
  <si>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</si>
  <si>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</si>
  <si>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</si>
  <si>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</si>
  <si>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</si>
  <si>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</si>
  <si>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</si>
  <si>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</si>
  <si>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</si>
  <si>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</si>
  <si>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</si>
  <si>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</si>
  <si>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</si>
  <si>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</si>
  <si>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</si>
  <si>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</si>
  <si>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</si>
  <si>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</si>
  <si>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</si>
  <si>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</si>
  <si>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</si>
  <si>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</si>
  <si>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</si>
  <si>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</si>
  <si>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</si>
  <si>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</si>
  <si>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</si>
  <si>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</si>
  <si>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</si>
  <si>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</si>
  <si>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</si>
  <si>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</si>
  <si>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</si>
  <si>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</si>
  <si>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</si>
  <si>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</si>
  <si>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</si>
  <si>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</si>
  <si>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</si>
  <si>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</si>
  <si>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</si>
  <si>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</si>
  <si>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</si>
  <si>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</si>
  <si>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</si>
  <si>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</si>
  <si>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</si>
  <si>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</si>
  <si>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</si>
  <si>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</si>
  <si>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</si>
  <si>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</si>
  <si>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</si>
  <si>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</si>
  <si>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</si>
  <si>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</si>
  <si>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</si>
  <si>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</si>
  <si>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</si>
  <si>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</si>
  <si>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</si>
  <si>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</si>
  <si>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</si>
  <si>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</si>
  <si>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</si>
  <si>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</si>
  <si>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</si>
  <si>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</si>
  <si>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</si>
  <si>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</si>
  <si>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</si>
  <si>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</si>
  <si>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</si>
  <si>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</si>
  <si>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</si>
  <si>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</si>
  <si>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</si>
  <si>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</si>
  <si>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</si>
  <si>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</si>
  <si>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</si>
  <si>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</si>
  <si>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</si>
  <si>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</si>
  <si>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</si>
  <si>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</si>
  <si>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</si>
  <si>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</si>
  <si>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</si>
  <si>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</si>
  <si>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</si>
  <si>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</si>
  <si>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</si>
  <si>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</si>
  <si>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</si>
  <si>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</si>
  <si>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</si>
  <si>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</si>
  <si>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</si>
  <si>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</si>
  <si>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</si>
  <si>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</si>
  <si>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</si>
  <si>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</si>
  <si>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</si>
  <si>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</si>
  <si>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</si>
  <si>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</si>
  <si>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</si>
  <si>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</si>
  <si>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</si>
  <si>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</si>
  <si>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</si>
  <si>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</si>
  <si>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</si>
  <si>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</si>
  <si>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</si>
  <si>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</si>
  <si>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</si>
  <si>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</si>
  <si>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</si>
  <si>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</si>
  <si>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</si>
  <si>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</si>
  <si>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</si>
  <si>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</si>
  <si>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</si>
  <si>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</si>
  <si>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</si>
  <si>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</si>
  <si>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</si>
  <si>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</si>
  <si>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</si>
  <si>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</si>
  <si>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</si>
  <si>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</si>
  <si>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</si>
  <si>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</si>
  <si>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</si>
  <si>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</si>
  <si>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</si>
  <si>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</si>
  <si>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</si>
  <si>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</si>
  <si>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</si>
  <si>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</si>
  <si>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</si>
  <si>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</si>
  <si>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</si>
  <si>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</si>
  <si>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</si>
  <si>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</si>
  <si>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</si>
  <si>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</si>
  <si>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</si>
  <si>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</si>
  <si>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</si>
  <si>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</si>
  <si>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</si>
  <si>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</si>
  <si>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</si>
  <si>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</si>
  <si>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</si>
  <si>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</si>
  <si>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</si>
  <si>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</si>
  <si>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</si>
  <si>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</si>
  <si>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</si>
  <si>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</si>
  <si>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</si>
  <si>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</si>
  <si>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</si>
  <si>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</si>
  <si>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</si>
  <si>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</si>
  <si>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</si>
  <si>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</si>
  <si>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</si>
  <si>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</si>
  <si>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</si>
  <si>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</si>
  <si>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</si>
  <si>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</si>
  <si>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</si>
  <si>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</si>
  <si>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</si>
  <si>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</si>
  <si>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</si>
  <si>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</si>
  <si>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</si>
  <si>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</si>
  <si>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</si>
  <si>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</si>
  <si>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</si>
  <si>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</si>
  <si>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</si>
  <si>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</si>
  <si>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</si>
  <si>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</si>
  <si>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</si>
  <si>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</si>
  <si>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</si>
  <si>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</si>
  <si>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</si>
  <si>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</si>
  <si>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</si>
  <si>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</si>
  <si>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</si>
  <si>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</si>
  <si>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</si>
  <si>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</si>
  <si>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</si>
  <si>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</si>
  <si>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</si>
  <si>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</si>
  <si>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</si>
  <si>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</si>
  <si>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</si>
  <si>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</si>
  <si>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</si>
  <si>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</si>
  <si>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</si>
  <si>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</si>
  <si>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</si>
  <si>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</si>
  <si>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</si>
  <si>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</si>
  <si>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</si>
  <si>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</si>
  <si>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</si>
  <si>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</si>
  <si>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</si>
  <si>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</si>
  <si>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</si>
  <si>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</si>
  <si>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</si>
  <si>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</si>
  <si>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</si>
  <si>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</si>
  <si>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</si>
  <si>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</si>
  <si>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</si>
  <si>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</si>
  <si>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</si>
  <si>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</si>
  <si>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</si>
  <si>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</si>
  <si>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</si>
  <si>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</si>
  <si>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</si>
  <si>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</si>
  <si>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</si>
  <si>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</si>
  <si>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</si>
  <si>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</si>
  <si>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</si>
  <si>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</si>
  <si>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</si>
  <si>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</si>
  <si>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</si>
  <si>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</si>
  <si>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</si>
  <si>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</si>
  <si>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</si>
  <si>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</si>
  <si>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</si>
  <si>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</si>
  <si>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</si>
  <si>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</si>
  <si>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</si>
  <si>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</si>
  <si>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</si>
  <si>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</si>
  <si>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</si>
  <si>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</si>
  <si>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</si>
  <si>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</si>
  <si>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</si>
  <si>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</si>
  <si>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</si>
  <si>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</si>
  <si>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</si>
  <si>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</si>
  <si>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</si>
  <si>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</si>
  <si>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</si>
  <si>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</si>
  <si>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</si>
  <si>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</si>
  <si>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</si>
  <si>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</si>
  <si>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</si>
  <si>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</si>
  <si>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</si>
  <si>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</si>
  <si>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</si>
  <si>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</si>
  <si>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</si>
  <si>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</si>
  <si>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</si>
  <si>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</si>
  <si>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</si>
  <si>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</si>
  <si>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</si>
  <si>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</si>
  <si>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</si>
  <si>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</si>
  <si>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</si>
  <si>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</si>
  <si>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</si>
  <si>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</si>
  <si>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</si>
  <si>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</si>
  <si>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</si>
  <si>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</si>
  <si>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</si>
  <si>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</si>
  <si>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</si>
  <si>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</si>
  <si>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</si>
  <si>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</si>
  <si>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</si>
  <si>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</si>
  <si>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</si>
  <si>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</si>
  <si>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</si>
  <si>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</si>
  <si>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</si>
  <si>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</si>
  <si>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</si>
  <si>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</si>
  <si>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</si>
  <si>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</si>
  <si>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</si>
  <si>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</si>
  <si>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</si>
  <si>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</si>
  <si>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</si>
  <si>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</si>
  <si>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</si>
  <si>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</si>
  <si>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</si>
  <si>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</si>
  <si>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</si>
  <si>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</si>
  <si>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</si>
  <si>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</si>
  <si>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</si>
  <si>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</si>
  <si>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</si>
  <si>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</si>
  <si>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</si>
  <si>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</si>
  <si>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</si>
  <si>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</si>
  <si>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</si>
  <si>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</si>
  <si>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</si>
  <si>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</si>
  <si>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</si>
  <si>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</si>
  <si>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</si>
  <si>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</si>
  <si>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</si>
  <si>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</si>
  <si>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</si>
  <si>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</si>
  <si>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</si>
  <si>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</si>
  <si>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</si>
  <si>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</si>
  <si>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</si>
  <si>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</si>
  <si>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</si>
  <si>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</si>
  <si>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</si>
  <si>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</si>
  <si>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</si>
  <si>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</si>
  <si>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</si>
  <si>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</si>
  <si>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</si>
  <si>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</si>
  <si>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</si>
  <si>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</si>
  <si>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</si>
  <si>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</si>
  <si>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</si>
  <si>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</si>
  <si>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</si>
  <si>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</si>
  <si>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</si>
  <si>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</si>
  <si>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</si>
  <si>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</si>
  <si>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</si>
  <si>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</si>
  <si>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</si>
  <si>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</si>
  <si>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</si>
  <si>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</si>
  <si>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</si>
  <si>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</si>
  <si>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</si>
  <si>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</si>
  <si>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</si>
  <si>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</si>
  <si>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</si>
  <si>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</si>
  <si>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</si>
  <si>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</si>
  <si>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</si>
  <si>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</si>
  <si>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</si>
  <si>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</si>
  <si>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</si>
  <si>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</si>
  <si>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</si>
  <si>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</si>
  <si>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</si>
  <si>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</si>
  <si>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</si>
  <si>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</si>
  <si>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</si>
  <si>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</si>
  <si>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</si>
  <si>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</si>
  <si>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</si>
  <si>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</si>
  <si>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</si>
  <si>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</si>
  <si>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</si>
  <si>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</si>
  <si>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</si>
  <si>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</si>
  <si>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</si>
  <si>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</si>
  <si>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</si>
  <si>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</si>
  <si>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</si>
  <si>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</si>
  <si>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</si>
  <si>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</si>
  <si>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</si>
  <si>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</si>
  <si>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</si>
  <si>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</si>
  <si>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</si>
  <si>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</si>
  <si>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</si>
  <si>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</si>
  <si>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</si>
  <si>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</si>
  <si>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</si>
  <si>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</si>
  <si>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</si>
  <si>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</si>
  <si>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</si>
  <si>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</si>
  <si>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</si>
  <si>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</si>
  <si>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</si>
  <si>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</si>
  <si>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</si>
  <si>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</si>
  <si>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</si>
  <si>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</si>
  <si>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</si>
  <si>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</si>
  <si>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</si>
  <si>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</si>
  <si>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</si>
  <si>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</si>
  <si>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</si>
  <si>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</si>
  <si>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</si>
  <si>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</si>
  <si>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</si>
  <si>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</si>
  <si>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</si>
  <si>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</si>
  <si>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</si>
  <si>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</si>
  <si>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</si>
  <si>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</si>
  <si>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</si>
  <si>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</si>
  <si>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</si>
  <si>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</si>
  <si>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</si>
  <si>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</si>
  <si>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</si>
  <si>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</si>
  <si>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</si>
  <si>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</si>
  <si>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</si>
  <si>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</si>
  <si>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</si>
  <si>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</si>
  <si>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</si>
  <si>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</si>
  <si>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</si>
  <si>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</si>
  <si>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</si>
  <si>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</si>
  <si>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</si>
  <si>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</si>
  <si>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</si>
  <si>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</si>
  <si>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</si>
  <si>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</si>
  <si>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</si>
  <si>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</si>
  <si>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</si>
  <si>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</si>
  <si>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</si>
  <si>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</si>
  <si>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</si>
  <si>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</si>
  <si>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</si>
  <si>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</si>
  <si>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</si>
  <si>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</si>
  <si>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</si>
  <si>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</si>
  <si>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</si>
  <si>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</si>
  <si>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</si>
  <si>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</si>
  <si>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</si>
  <si>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</si>
  <si>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</si>
  <si>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</si>
  <si>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</si>
  <si>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</si>
  <si>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</si>
  <si>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</si>
  <si>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</si>
  <si>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</si>
  <si>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</si>
  <si>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</si>
  <si>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</si>
  <si>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</si>
  <si>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</si>
  <si>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</si>
  <si>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</si>
  <si>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</si>
  <si>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</si>
  <si>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</si>
  <si>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</si>
  <si>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</si>
  <si>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</si>
  <si>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</si>
  <si>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</si>
  <si>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</si>
  <si>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</si>
  <si>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</si>
  <si>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</si>
  <si>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</si>
  <si>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</si>
  <si>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</si>
  <si>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</si>
  <si>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</si>
  <si>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</si>
  <si>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</si>
  <si>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</si>
  <si>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</si>
  <si>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</si>
  <si>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</si>
  <si>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</si>
  <si>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</si>
  <si>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</si>
  <si>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</si>
  <si>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</si>
  <si>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</si>
  <si>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</si>
  <si>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</si>
  <si>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</si>
  <si>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</si>
  <si>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</si>
  <si>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</si>
  <si>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</si>
  <si>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</si>
  <si>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</si>
  <si>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</si>
  <si>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</si>
  <si>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</si>
  <si>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</si>
  <si>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</si>
  <si>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</si>
  <si>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</si>
  <si>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</si>
  <si>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</si>
  <si>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</si>
  <si>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</si>
  <si>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</si>
  <si>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</si>
  <si>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</si>
  <si>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</si>
  <si>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</si>
  <si>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</si>
  <si>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</si>
  <si>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</si>
  <si>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</si>
  <si>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</si>
  <si>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</si>
  <si>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</si>
  <si>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</si>
  <si>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</si>
  <si>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</si>
  <si>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</si>
  <si>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</si>
  <si>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</si>
  <si>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</si>
  <si>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</si>
  <si>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</si>
  <si>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</si>
  <si>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</si>
  <si>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</si>
  <si>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</si>
  <si>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</si>
  <si>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</si>
  <si>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</si>
  <si>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</si>
  <si>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</si>
  <si>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</si>
  <si>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</si>
  <si>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</si>
  <si>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</si>
  <si>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</si>
  <si>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</si>
  <si>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</si>
  <si>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</si>
  <si>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</si>
  <si>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</si>
  <si>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</si>
  <si>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</si>
  <si>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</si>
  <si>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</si>
  <si>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</si>
  <si>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</si>
  <si>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</si>
  <si>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</si>
  <si>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</si>
  <si>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</si>
  <si>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</si>
  <si>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</si>
  <si>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</si>
  <si>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</si>
  <si>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</si>
  <si>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</si>
  <si>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</si>
  <si>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</si>
  <si>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</si>
  <si>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</si>
  <si>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</si>
  <si>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</si>
  <si>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</si>
  <si>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</si>
  <si>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</si>
  <si>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</si>
  <si>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</si>
  <si>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</si>
  <si>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</si>
  <si>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</si>
  <si>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</si>
  <si>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</si>
  <si>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</si>
  <si>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</si>
  <si>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</si>
  <si>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</si>
  <si>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</si>
  <si>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</si>
  <si>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</si>
  <si>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</si>
  <si>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</si>
  <si>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</si>
  <si>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</si>
  <si>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</si>
  <si>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</si>
  <si>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</si>
  <si>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</si>
  <si>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</si>
  <si>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</si>
  <si>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</si>
  <si>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</si>
  <si>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</si>
  <si>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</si>
  <si>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</si>
  <si>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</si>
  <si>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</si>
  <si>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</si>
  <si>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</si>
  <si>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</si>
  <si>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</si>
  <si>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</si>
  <si>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</si>
  <si>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</si>
  <si>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</si>
  <si>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</si>
  <si>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</si>
  <si>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</si>
  <si>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</si>
  <si>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</si>
  <si>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</si>
  <si>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</si>
  <si>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</si>
  <si>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</si>
  <si>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</si>
  <si>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</si>
  <si>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</si>
  <si>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</si>
  <si>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</si>
  <si>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</si>
  <si>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</si>
  <si>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</si>
  <si>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</si>
  <si>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</si>
  <si>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</si>
  <si>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</si>
  <si>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</si>
  <si>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</si>
  <si>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</si>
  <si>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</si>
  <si>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</si>
  <si>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</si>
  <si>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</si>
  <si>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</si>
  <si>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</si>
  <si>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</si>
  <si>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</si>
  <si>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</si>
  <si>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</si>
  <si>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</si>
  <si>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</si>
  <si>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</si>
  <si>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</si>
  <si>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</si>
  <si>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</si>
  <si>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</si>
  <si>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</si>
  <si>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</si>
  <si>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</si>
  <si>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</si>
  <si>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</si>
  <si>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</si>
  <si>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</si>
  <si>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</si>
  <si>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</si>
  <si>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</si>
  <si>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</si>
  <si>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</si>
  <si>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</si>
  <si>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</si>
  <si>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</si>
  <si>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</si>
  <si>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</si>
  <si>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</si>
  <si>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</si>
  <si>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</si>
  <si>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</si>
  <si>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</si>
  <si>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</si>
  <si>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</si>
  <si>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</si>
  <si>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</si>
  <si>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</si>
  <si>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</si>
  <si>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</si>
  <si>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</si>
  <si>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</si>
  <si>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</si>
  <si>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</si>
  <si>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</si>
  <si>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</si>
  <si>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</si>
  <si>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</si>
  <si>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</si>
  <si>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</si>
  <si>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</si>
  <si>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</si>
  <si>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</si>
  <si>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</si>
  <si>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</si>
  <si>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</si>
  <si>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</si>
  <si>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</si>
  <si>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</si>
  <si>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</si>
  <si>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</si>
  <si>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</si>
  <si>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</si>
  <si>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</si>
  <si>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</si>
  <si>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</si>
  <si>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</si>
  <si>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</si>
  <si>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</si>
  <si>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</si>
  <si>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</si>
  <si>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</si>
  <si>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</si>
  <si>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</si>
  <si>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</si>
  <si>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</si>
  <si>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</si>
  <si>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</si>
  <si>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</si>
  <si>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</si>
  <si>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</si>
  <si>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</si>
  <si>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</si>
  <si>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</si>
  <si>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</si>
  <si>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</si>
  <si>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</si>
  <si>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</si>
  <si>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</si>
  <si>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</si>
  <si>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</si>
  <si>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</si>
  <si>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</si>
  <si>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</si>
  <si>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</si>
  <si>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</si>
  <si>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</si>
  <si>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</si>
  <si>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</si>
  <si>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</si>
  <si>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</si>
  <si>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</si>
  <si>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</si>
  <si>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</si>
  <si>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</si>
  <si>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</si>
  <si>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</si>
  <si>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</si>
  <si>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</si>
  <si>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</si>
  <si>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</si>
  <si>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</si>
  <si>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</si>
  <si>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</si>
  <si>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</si>
  <si>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</si>
  <si>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</si>
  <si>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</si>
  <si>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</si>
  <si>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</si>
  <si>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</si>
  <si>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</si>
  <si>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</si>
  <si>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</si>
  <si>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</si>
  <si>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</si>
  <si>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</si>
  <si>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</si>
  <si>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</si>
  <si>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</si>
  <si>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</si>
  <si>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</si>
  <si>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</si>
  <si>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</si>
  <si>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</si>
  <si>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</si>
  <si>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</si>
  <si>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</si>
  <si>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</si>
  <si>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</si>
  <si>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</si>
  <si>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</si>
  <si>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</si>
  <si>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</si>
  <si>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</si>
  <si>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</si>
  <si>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</si>
  <si>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</si>
  <si>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</si>
  <si>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</si>
  <si>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</si>
  <si>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</si>
  <si>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</si>
  <si>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</si>
  <si>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</si>
  <si>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</si>
  <si>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</si>
  <si>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</si>
  <si>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</si>
  <si>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</si>
  <si>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</si>
  <si>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</si>
  <si>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</si>
  <si>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</si>
  <si>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</si>
  <si>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</si>
  <si>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</si>
  <si>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</si>
  <si>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</si>
  <si>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</si>
  <si>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</si>
  <si>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</si>
  <si>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</si>
  <si>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</si>
  <si>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</si>
  <si>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</si>
  <si>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</si>
  <si>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</si>
  <si>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</si>
  <si>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</si>
  <si>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</si>
  <si>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</si>
  <si>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</si>
  <si>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</si>
  <si>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</si>
  <si>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</si>
  <si>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</si>
  <si>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</si>
  <si>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</si>
  <si>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</si>
  <si>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</si>
  <si>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</si>
  <si>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</si>
  <si>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</si>
  <si>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</si>
  <si>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</si>
  <si>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</si>
  <si>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</si>
  <si>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</si>
  <si>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</si>
  <si>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</si>
  <si>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</si>
  <si>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</si>
  <si>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</si>
  <si>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</si>
  <si>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</si>
  <si>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</si>
  <si>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</si>
  <si>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</si>
  <si>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</si>
  <si>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</si>
  <si>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</si>
  <si>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</si>
  <si>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</si>
  <si>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</si>
  <si>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</si>
  <si>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</si>
  <si>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</si>
  <si>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</si>
  <si>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</si>
  <si>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</si>
  <si>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</si>
  <si>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</si>
  <si>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</si>
  <si>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</si>
  <si>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</si>
  <si>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</si>
  <si>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</si>
  <si>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</si>
  <si>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</si>
  <si>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</si>
  <si>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</si>
  <si>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</si>
  <si>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</si>
  <si>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</si>
  <si>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</si>
  <si>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</si>
  <si>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</si>
  <si>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</si>
  <si>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</si>
  <si>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</si>
  <si>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</si>
  <si>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</si>
  <si>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</si>
  <si>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</si>
  <si>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</si>
  <si>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</si>
  <si>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</si>
  <si>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</si>
  <si>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</si>
  <si>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</si>
  <si>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</si>
  <si>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</si>
  <si>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</si>
  <si>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</si>
  <si>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</si>
  <si>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</si>
  <si>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</si>
  <si>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</si>
  <si>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</si>
  <si>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</si>
  <si>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</si>
  <si>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</si>
  <si>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</si>
  <si>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</si>
  <si>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</si>
  <si>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</si>
  <si>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</si>
  <si>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</si>
  <si>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</si>
  <si>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</si>
  <si>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</si>
  <si>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</si>
  <si>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</si>
  <si>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</si>
  <si>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</si>
  <si>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</si>
  <si>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</si>
  <si>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</si>
  <si>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</si>
  <si>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</si>
  <si>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</si>
  <si>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</si>
  <si>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</si>
  <si>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</si>
  <si>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</si>
  <si>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</si>
  <si>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</si>
  <si>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</si>
  <si>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</si>
  <si>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</si>
  <si>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</si>
  <si>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</si>
  <si>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</si>
  <si>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</si>
  <si>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</si>
  <si>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</si>
  <si>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</si>
  <si>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</si>
  <si>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</si>
  <si>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</si>
  <si>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</si>
  <si>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</si>
  <si>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</si>
  <si>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</si>
  <si>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</si>
  <si>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</si>
  <si>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</si>
  <si>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</si>
  <si>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</si>
  <si>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</si>
  <si>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</si>
  <si>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</si>
  <si>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</si>
  <si>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</si>
  <si>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</si>
  <si>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</si>
  <si>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</si>
  <si>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</si>
  <si>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</si>
  <si>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</si>
  <si>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</si>
  <si>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</si>
  <si>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</si>
  <si>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</si>
  <si>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</si>
  <si>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</si>
  <si>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</si>
  <si>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</si>
  <si>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</si>
  <si>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</si>
  <si>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</si>
  <si>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</si>
  <si>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</si>
  <si>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</si>
  <si>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</si>
  <si>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</si>
  <si>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</si>
  <si>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</si>
  <si>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</si>
  <si>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</si>
  <si>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</si>
  <si>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</si>
  <si>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</si>
  <si>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</si>
  <si>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</si>
  <si>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</si>
  <si>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</si>
  <si>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</si>
  <si>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</si>
  <si>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</si>
  <si>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</si>
  <si>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</si>
  <si>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</si>
  <si>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</si>
  <si>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</si>
  <si>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</si>
  <si>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</si>
  <si>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</si>
  <si>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</si>
  <si>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</si>
  <si>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</si>
  <si>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</si>
  <si>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</si>
  <si>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</si>
  <si>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</si>
  <si>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</si>
  <si>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</si>
  <si>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</si>
  <si>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</si>
  <si>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</si>
  <si>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</si>
  <si>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</si>
  <si>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</si>
  <si>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</si>
  <si>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</si>
  <si>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</si>
  <si>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</si>
  <si>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</si>
  <si>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</si>
  <si>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</si>
  <si>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</si>
  <si>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</si>
  <si>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</si>
  <si>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</si>
  <si>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</si>
  <si>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</si>
  <si>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</si>
  <si>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</si>
  <si>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</si>
  <si>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</si>
  <si>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</si>
  <si>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</si>
  <si>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</si>
  <si>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</si>
  <si>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</si>
  <si>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</si>
  <si>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</si>
  <si>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</si>
  <si>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</si>
  <si>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</si>
  <si>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</si>
  <si>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</si>
  <si>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</si>
  <si>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</si>
  <si>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</si>
  <si>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</si>
  <si>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</si>
  <si>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</si>
  <si>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</si>
  <si>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</si>
  <si>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</si>
  <si>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</si>
  <si>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</si>
  <si>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</si>
  <si>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</si>
  <si>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</si>
  <si>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</si>
  <si>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</si>
  <si>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</si>
  <si>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</si>
  <si>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</si>
  <si>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</si>
  <si>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</si>
  <si>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</si>
  <si>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</si>
  <si>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</si>
  <si>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</si>
  <si>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</si>
  <si>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</si>
  <si>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</si>
  <si>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</si>
  <si>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</si>
  <si>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</si>
  <si>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</si>
  <si>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</si>
  <si>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</si>
  <si>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</si>
  <si>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</si>
  <si>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</si>
  <si>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</si>
  <si>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</si>
  <si>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</si>
  <si>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</si>
  <si>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</si>
  <si>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</si>
  <si>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</si>
  <si>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</si>
  <si>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</si>
  <si>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</si>
  <si>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</si>
  <si>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</si>
  <si>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</si>
  <si>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</si>
  <si>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</si>
  <si>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</si>
  <si>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</si>
  <si>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</si>
  <si>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</si>
  <si>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</si>
  <si>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</si>
  <si>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</si>
  <si>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</si>
  <si>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</si>
  <si>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</si>
  <si>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</si>
  <si>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</si>
  <si>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</si>
  <si>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</si>
  <si>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</si>
  <si>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</si>
  <si>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</si>
  <si>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</si>
  <si>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</si>
  <si>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</si>
  <si>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</si>
  <si>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</si>
  <si>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</si>
  <si>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</si>
  <si>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</si>
  <si>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</si>
  <si>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</si>
  <si>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</si>
  <si>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</si>
  <si>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</si>
  <si>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</si>
  <si>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</si>
  <si>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</si>
  <si>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</si>
  <si>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</si>
  <si>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</si>
  <si>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</si>
  <si>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</si>
  <si>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</si>
  <si>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</si>
  <si>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</si>
  <si>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</si>
  <si>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</si>
  <si>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</si>
  <si>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</si>
  <si>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</si>
  <si>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</si>
  <si>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</si>
  <si>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</si>
  <si>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</si>
  <si>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</si>
  <si>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</si>
  <si>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</si>
  <si>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</si>
  <si>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</si>
  <si>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</si>
  <si>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</si>
  <si>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</si>
  <si>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</si>
  <si>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</si>
  <si>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</si>
  <si>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</si>
  <si>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</si>
  <si>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</si>
  <si>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</si>
  <si>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</si>
  <si>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</si>
  <si>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</si>
  <si>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</si>
  <si>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</si>
  <si>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</si>
  <si>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</si>
  <si>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</si>
  <si>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</si>
  <si>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</si>
  <si>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</si>
  <si>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</si>
  <si>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</si>
  <si>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</si>
  <si>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</si>
  <si>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</si>
  <si>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</si>
  <si>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</si>
  <si>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</si>
  <si>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</si>
  <si>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</si>
  <si>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</si>
  <si>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</si>
  <si>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</si>
  <si>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</si>
  <si>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</si>
  <si>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</si>
  <si>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</si>
  <si>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</si>
  <si>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</si>
  <si>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</si>
  <si>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</si>
  <si>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</si>
  <si>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</si>
  <si>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</si>
  <si>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</si>
  <si>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</si>
  <si>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</si>
  <si>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</si>
  <si>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</si>
  <si>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</si>
  <si>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</si>
  <si>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</si>
  <si>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</si>
  <si>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</si>
  <si>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</si>
  <si>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</si>
  <si>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</si>
  <si>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</si>
  <si>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</si>
  <si>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</si>
  <si>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</si>
  <si>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</si>
  <si>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</si>
  <si>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</si>
  <si>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</si>
  <si>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</si>
  <si>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</si>
  <si>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</si>
  <si>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</si>
  <si>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</si>
  <si>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</si>
  <si>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</si>
  <si>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</si>
  <si>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</si>
  <si>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</si>
  <si>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</si>
  <si>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</si>
  <si>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</si>
  <si>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</si>
  <si>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</si>
  <si>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</si>
  <si>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</si>
  <si>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</si>
  <si>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</si>
  <si>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</si>
  <si>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</si>
  <si>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</si>
  <si>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</si>
  <si>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</si>
  <si>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</si>
  <si>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</si>
  <si>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</si>
  <si>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</si>
  <si>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</si>
  <si>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</si>
  <si>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</si>
  <si>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</si>
  <si>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</si>
  <si>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</si>
  <si>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</si>
  <si>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</si>
  <si>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</si>
  <si>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</si>
  <si>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</si>
  <si>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</si>
  <si>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</si>
  <si>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</si>
  <si>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</si>
  <si>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</si>
  <si>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</si>
  <si>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</si>
  <si>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</si>
  <si>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</si>
  <si>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</si>
  <si>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</si>
  <si>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</si>
  <si>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</si>
  <si>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</si>
  <si>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</si>
  <si>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</si>
  <si>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</si>
  <si>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</si>
  <si>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</si>
  <si>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</si>
  <si>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</si>
  <si>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</si>
  <si>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</si>
  <si>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</si>
  <si>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</si>
  <si>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</si>
  <si>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</si>
  <si>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</si>
  <si>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</si>
  <si>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</si>
  <si>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</si>
  <si>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</si>
  <si>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</si>
  <si>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</si>
  <si>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</si>
  <si>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</si>
  <si>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</si>
  <si>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</si>
  <si>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</si>
  <si>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</si>
  <si>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</si>
  <si>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</si>
  <si>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</si>
  <si>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</si>
  <si>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</si>
  <si>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</si>
  <si>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</si>
  <si>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</si>
  <si>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</si>
  <si>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</si>
  <si>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</si>
  <si>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</si>
  <si>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</si>
  <si>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</si>
  <si>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</si>
  <si>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</si>
  <si>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</si>
  <si>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</si>
  <si>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</si>
  <si>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</si>
  <si>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</si>
  <si>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</si>
  <si>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</si>
  <si>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</si>
  <si>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</si>
  <si>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</si>
  <si>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</si>
  <si>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</si>
  <si>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</si>
  <si>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</si>
  <si>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</si>
  <si>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</si>
  <si>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</si>
  <si>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</si>
  <si>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</si>
  <si>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</si>
  <si>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</si>
  <si>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</si>
  <si>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</si>
  <si>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</si>
  <si>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</si>
  <si>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</si>
  <si>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</si>
  <si>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</si>
  <si>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</si>
  <si>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</si>
  <si>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</si>
  <si>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</si>
  <si>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</si>
  <si>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</si>
  <si>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</si>
  <si>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</si>
  <si>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</si>
  <si>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</si>
  <si>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</si>
  <si>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</si>
  <si>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</si>
  <si>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</si>
  <si>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</si>
  <si>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</si>
  <si>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</si>
  <si>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</si>
  <si>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</si>
  <si>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</si>
  <si>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</si>
  <si>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</si>
  <si>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</si>
  <si>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</si>
  <si>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</si>
  <si>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</si>
  <si>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</si>
  <si>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</si>
  <si>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</si>
  <si>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</si>
  <si>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</si>
  <si>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</si>
  <si>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</si>
  <si>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</si>
  <si>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</si>
  <si>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</si>
  <si>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</si>
  <si>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</si>
  <si>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</si>
  <si>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</si>
  <si>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</si>
  <si>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</si>
  <si>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</si>
  <si>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</si>
  <si>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</si>
  <si>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</si>
  <si>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</si>
  <si>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</si>
  <si>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</si>
  <si>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</si>
  <si>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</si>
  <si>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</si>
  <si>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</si>
  <si>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</si>
  <si>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</si>
  <si>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</si>
  <si>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</si>
  <si>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</si>
  <si>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</si>
  <si>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</si>
  <si>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</si>
  <si>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</si>
  <si>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</si>
  <si>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</si>
  <si>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</si>
  <si>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</si>
  <si>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</si>
  <si>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</si>
  <si>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</si>
  <si>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</si>
  <si>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</si>
  <si>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</si>
  <si>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</si>
  <si>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</si>
  <si>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</si>
  <si>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</si>
  <si>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</si>
  <si>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</si>
  <si>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</si>
  <si>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</si>
  <si>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</si>
  <si>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</si>
  <si>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</si>
  <si>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</si>
  <si>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</si>
  <si>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</si>
  <si>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</si>
  <si>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</si>
  <si>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</si>
  <si>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</si>
  <si>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</si>
  <si>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</si>
  <si>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</si>
  <si>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</si>
  <si>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</si>
  <si>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</si>
  <si>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</si>
  <si>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</si>
  <si>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</si>
  <si>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</si>
  <si>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</si>
  <si>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</si>
  <si>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</si>
  <si>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</si>
  <si>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</si>
  <si>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</si>
  <si>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</si>
  <si>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</si>
  <si>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</si>
  <si>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</si>
  <si>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</si>
  <si>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</si>
  <si>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</si>
  <si>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</si>
  <si>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</si>
  <si>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</si>
  <si>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</si>
  <si>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</si>
  <si>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</si>
  <si>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</si>
  <si>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</si>
  <si>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</si>
  <si>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</si>
  <si>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</si>
  <si>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</si>
  <si>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</si>
  <si>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</si>
  <si>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</si>
  <si>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</si>
  <si>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</si>
  <si>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</si>
  <si>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</si>
  <si>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</si>
  <si>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</si>
  <si>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</si>
  <si>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</si>
  <si>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</si>
  <si>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</si>
  <si>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</si>
  <si>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</si>
  <si>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</si>
  <si>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</si>
  <si>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</si>
  <si>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</si>
  <si>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</si>
  <si>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</si>
  <si>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</si>
  <si>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</si>
  <si>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</si>
  <si>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</si>
  <si>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</si>
  <si>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</si>
  <si>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</si>
  <si>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</si>
  <si>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</si>
  <si>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</si>
  <si>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</si>
  <si>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</si>
  <si>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</si>
  <si>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</si>
  <si>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</si>
  <si>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</si>
  <si>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</si>
  <si>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</si>
  <si>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</si>
  <si>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</si>
  <si>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</si>
  <si>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</si>
  <si>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</si>
  <si>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</si>
  <si>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</si>
  <si>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</si>
  <si>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</si>
  <si>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</si>
  <si>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</si>
  <si>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</si>
  <si>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</si>
  <si>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</si>
  <si>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</si>
  <si>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</si>
  <si>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</si>
  <si>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</si>
  <si>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</si>
  <si>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</si>
  <si>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</si>
  <si>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</si>
  <si>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</si>
  <si>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</si>
  <si>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</si>
  <si>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</si>
  <si>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</si>
  <si>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</si>
  <si>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</si>
  <si>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</si>
  <si>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</si>
  <si>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</si>
  <si>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</si>
  <si>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</si>
  <si>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</si>
  <si>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</si>
  <si>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</si>
  <si>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</si>
  <si>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</si>
  <si>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</si>
  <si>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</si>
  <si>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</si>
  <si>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</si>
  <si>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</si>
  <si>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</si>
  <si>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</si>
  <si>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</si>
  <si>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</si>
  <si>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</si>
  <si>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</si>
  <si>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</si>
  <si>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</si>
  <si>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</si>
  <si>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</si>
  <si>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</si>
  <si>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</si>
  <si>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</si>
  <si>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</si>
  <si>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</si>
  <si>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</si>
  <si>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</si>
  <si>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</si>
  <si>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</si>
  <si>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</si>
  <si>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</si>
  <si>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</si>
  <si>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</si>
  <si>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</si>
  <si>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</si>
  <si>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</si>
  <si>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</si>
  <si>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</si>
  <si>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</si>
  <si>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</si>
  <si>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</si>
  <si>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</si>
  <si>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</si>
  <si>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</si>
  <si>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</si>
  <si>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</si>
  <si>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</si>
  <si>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</si>
  <si>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</si>
  <si>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</si>
  <si>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</si>
  <si>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</si>
  <si>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</si>
  <si>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</si>
  <si>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</si>
  <si>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</si>
  <si>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</si>
  <si>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</si>
  <si>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</si>
  <si>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</si>
  <si>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</si>
  <si>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</si>
  <si>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</si>
  <si>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</si>
  <si>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</si>
  <si>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</si>
  <si>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</si>
  <si>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</si>
  <si>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</si>
  <si>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</si>
  <si>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</si>
  <si>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</si>
  <si>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</si>
  <si>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</si>
  <si>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</si>
  <si>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</si>
  <si>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</si>
  <si>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</si>
  <si>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</si>
  <si>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</si>
  <si>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</si>
  <si>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</si>
  <si>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</si>
  <si>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</si>
  <si>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</si>
  <si>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</si>
  <si>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</si>
  <si>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</si>
  <si>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</si>
  <si>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</si>
  <si>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</si>
  <si>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</si>
  <si>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</si>
  <si>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</si>
  <si>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</si>
  <si>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</si>
  <si>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</si>
  <si>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</si>
  <si>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</si>
  <si>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</si>
  <si>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</si>
  <si>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</si>
  <si>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</si>
  <si>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</si>
  <si>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</si>
  <si>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</si>
  <si>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</si>
  <si>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</si>
  <si>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</si>
  <si>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</si>
  <si>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</si>
  <si>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</si>
  <si>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</si>
  <si>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</si>
  <si>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</si>
  <si>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</si>
  <si>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</si>
  <si>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</si>
  <si>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</si>
  <si>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</si>
  <si>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</si>
  <si>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</si>
  <si>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</si>
  <si>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</si>
  <si>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</si>
  <si>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</si>
  <si>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</si>
  <si>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</si>
  <si>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</si>
  <si>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</si>
  <si>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</si>
  <si>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</si>
  <si>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</si>
  <si>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</si>
  <si>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</si>
  <si>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</si>
  <si>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</si>
  <si>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</si>
  <si>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</si>
  <si>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</si>
  <si>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</si>
  <si>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</si>
  <si>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</si>
  <si>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</si>
  <si>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</si>
  <si>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</si>
  <si>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</si>
  <si>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</si>
  <si>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</si>
  <si>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</si>
  <si>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</si>
  <si>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</si>
  <si>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</si>
  <si>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</si>
  <si>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</si>
  <si>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</si>
  <si>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</si>
  <si>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</si>
  <si>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</si>
  <si>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</si>
  <si>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</si>
  <si>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</si>
  <si>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</si>
  <si>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</si>
  <si>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</si>
  <si>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</si>
  <si>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</si>
  <si>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</si>
  <si>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</si>
  <si>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</si>
  <si>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</si>
  <si>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</si>
  <si>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</si>
  <si>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</si>
  <si>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</si>
  <si>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</si>
  <si>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</si>
  <si>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</si>
  <si>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</si>
  <si>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</si>
  <si>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</si>
  <si>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</si>
  <si>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</si>
  <si>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</si>
  <si>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</si>
  <si>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</si>
  <si>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</si>
  <si>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</si>
  <si>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</si>
  <si>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</si>
  <si>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</si>
  <si>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</si>
  <si>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</si>
  <si>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</si>
  <si>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</si>
  <si>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</si>
  <si>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</si>
  <si>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</si>
  <si>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</si>
  <si>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</si>
  <si>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</si>
  <si>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</si>
  <si>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</si>
  <si>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</si>
  <si>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</si>
  <si>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</si>
  <si>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</si>
  <si>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</si>
  <si>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</si>
  <si>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</si>
  <si>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</si>
  <si>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</si>
  <si>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</si>
  <si>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</si>
  <si>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</si>
  <si>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</si>
  <si>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</si>
  <si>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</si>
  <si>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</si>
  <si>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</si>
  <si>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</si>
  <si>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</si>
  <si>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</si>
  <si>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</si>
  <si>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</si>
  <si>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</si>
  <si>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</si>
  <si>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</si>
  <si>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state</t>
  </si>
  <si>
    <t>(Todas)</t>
  </si>
  <si>
    <t>Parent Category</t>
  </si>
  <si>
    <t>Date Created Conversion</t>
  </si>
  <si>
    <t>Date Ended Coversion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</si>
  <si>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</si>
  <si>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</si>
  <si>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</si>
  <si>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</si>
  <si>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</si>
  <si>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</si>
  <si>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</si>
  <si>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</si>
  <si>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</si>
  <si>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</si>
  <si>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</si>
  <si>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</si>
  <si>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</si>
  <si>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</si>
  <si>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</si>
  <si>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</si>
  <si>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</si>
  <si>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</si>
  <si>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</si>
  <si>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</si>
  <si>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</si>
  <si>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</si>
  <si>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</si>
  <si>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</si>
  <si>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</si>
  <si>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</si>
  <si>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</si>
  <si>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</si>
  <si>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</si>
  <si>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</si>
  <si>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</si>
  <si>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</si>
  <si>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</si>
  <si>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</si>
  <si>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</si>
  <si>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minimum</t>
  </si>
  <si>
    <t>maximum</t>
  </si>
  <si>
    <t>variance</t>
  </si>
  <si>
    <t>estándar deviation</t>
  </si>
  <si>
    <t>I think the mean summarizes better the data than the median in both successful and failed campaigns</t>
  </si>
  <si>
    <t>There is more variability in successful campaigns, but I think this doesn't mean much, it only shows that in successful campaigns were much more backers founding.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</si>
</sst>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1" defaultTableStyle="TableStyleMedium2" defaultPivotStyle="PivotStyleLight16">
    <tableStyle name="Estilo de tabla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[StarterBookOBA.xlsx]Hoja1!Tabla 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63240"/>
        <c:axId val="413064024"/>
      </c:barChart>
      <c:catAx>
        <c:axId val="41306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4024"/>
        <c:crosses val="autoZero"/>
        <c:auto val="1"/>
        <c:lblAlgn val="ctr"/>
        <c:lblOffset val="100"/>
        <c:noMultiLvlLbl val="0"/>
      </c:catAx>
      <c:valAx>
        <c:axId val="4130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[StarterBookOBA.xlsx]Hoja2!Tabla dinámica2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65592"/>
        <c:axId val="413064808"/>
      </c:barChart>
      <c:catAx>
        <c:axId val="41306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4808"/>
        <c:crosses val="autoZero"/>
        <c:auto val="1"/>
        <c:lblAlgn val="ctr"/>
        <c:lblOffset val="100"/>
        <c:noMultiLvlLbl val="0"/>
      </c:catAx>
      <c:valAx>
        <c:axId val="41306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[StarterBookOBA.xlsx]Hoja3!Tabla dinámica3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65984"/>
        <c:axId val="413066376"/>
      </c:lineChart>
      <c:catAx>
        <c:axId val="4130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6376"/>
        <c:crosses val="autoZero"/>
        <c:auto val="1"/>
        <c:lblAlgn val="ctr"/>
        <c:lblOffset val="100"/>
        <c:noMultiLvlLbl val="0"/>
      </c:catAx>
      <c:valAx>
        <c:axId val="41306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30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Hoja4!$H$2:$H$13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18736"/>
        <c:axId val="437419520"/>
      </c:lineChart>
      <c:catAx>
        <c:axId val="43741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7419520"/>
        <c:crosses val="autoZero"/>
        <c:auto val="1"/>
        <c:lblAlgn val="ctr"/>
        <c:lblOffset val="100"/>
        <c:noMultiLvlLbl val="0"/>
      </c:catAx>
      <c:valAx>
        <c:axId val="4374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741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2</xdr:row>
      <xdr:rowOff>7620</xdr:rowOff>
    </xdr:from>
    <xdr:to>
      <xdr:col>12</xdr:col>
      <xdr:colOff>15240</xdr:colOff>
      <xdr:row>17</xdr:row>
      <xdr:rowOff>7620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3</xdr:row>
      <xdr:rowOff>30480</xdr:rowOff>
    </xdr:from>
    <xdr:to>
      <xdr:col>14</xdr:col>
      <xdr:colOff>15240</xdr:colOff>
      <xdr:row>21</xdr:row>
      <xdr:rowOff>99060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312426</xdr:colOff>
      <xdr:row>2</xdr:row>
      <xdr:rowOff>179070</xdr:rowOff>
    </xdr:from>
    <xdr:to>
      <xdr:col>12</xdr:col>
      <xdr:colOff>129546</xdr:colOff>
      <xdr:row>17</xdr:row>
      <xdr:rowOff>179070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14</xdr:row>
      <xdr:rowOff>11430</xdr:rowOff>
    </xdr:from>
    <xdr:to>
      <xdr:col>3</xdr:col>
      <xdr:colOff>822960</xdr:colOff>
      <xdr:row>29</xdr:row>
      <xdr:rowOff>11430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Ochoa" refreshedDate="44094.91342361111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2">
      <sharedItems containsSemiMixedTypes="0" containsString="0" containsNumb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Ochoa" refreshedDate="44094.914241087965" createdVersion="5" refreshedVersion="5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2">
      <sharedItems containsSemiMixedTypes="0" containsString="0" containsNumb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s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s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.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s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s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s v="93.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s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s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s v="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s v="31.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s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s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s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s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s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s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s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s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s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s v="199.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s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s v="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s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s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s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s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s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s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.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s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s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s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s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s v="150.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s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s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s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s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s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s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s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s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s v="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s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s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s v="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s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s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s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s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s v="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s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s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s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s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s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.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s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s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s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s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s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s v="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s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s v="104.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s v="60.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s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s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s v="21.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s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s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.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s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s v="27.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.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s v="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s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s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s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s v="46.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s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s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s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s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s v="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s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s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s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s v="10.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s v="1.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s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s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s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s v="47.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s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s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s v="80.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s v="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.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s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s v="10.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s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s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.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s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s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s v="28.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s v="15.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s v="35.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s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s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.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s v="4.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s v="10.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.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s v="43.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s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,000.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s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s v="56.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s v="1.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s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.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s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s v="180.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s v="373.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s v="25.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.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.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s v="69.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s v="50.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s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.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s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s v="46.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s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s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s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s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s v="1.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.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s v="1.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s v="10.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s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s v="314.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.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s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.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.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s v="125.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.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s v="50.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.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s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s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s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s v="78.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s v="47.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s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s v="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s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s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s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s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s v="66.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s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s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s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s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s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s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s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s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s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s v="65.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s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s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s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s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s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s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s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s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s v="56.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s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s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s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s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s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s v="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s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.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s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s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s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s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s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s v="61.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s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s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s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s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s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s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s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s v="138.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s v="61.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s v="80.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s v="32.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s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s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s v="95.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s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s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s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s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s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s v="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s v="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s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s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s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s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s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s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s v="97.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s v="70.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s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s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s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s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s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s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s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s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s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s v="71.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s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s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s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s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s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s v="79.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s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s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s v="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s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s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s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s v="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s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s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s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s v="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s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s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s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s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s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s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s v="40.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s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s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s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s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s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s v="111.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s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s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s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s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s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s v="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s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s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s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s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s v="140.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s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s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s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s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s v="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s v="55.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s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s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s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s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s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s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s v="68.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s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s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s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s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s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s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s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s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s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s v="3.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s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s v="52.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s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s v="1.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s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.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s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.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.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s v="1.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s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s v="5.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s v="20.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.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s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.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s v="13.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s v="16.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s v="22.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s v="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s v="25.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s v="12.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s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s v="1.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s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s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s v="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s v="28.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s v="1.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s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.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s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s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s v="50.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s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s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s v="1.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s v="10.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s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s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s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s v="67.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s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s v="250.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.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.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.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s v="5.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s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s v="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s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s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s v="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s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s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,000.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s v="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s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s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s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s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s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s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s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s v="1.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s v="25.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s v="1.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s v="35.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.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s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s v="26.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.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s v="8.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s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s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s v="20.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s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.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s v="68.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s v="50.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s v="4.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s v="27.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s v="34.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s v="1.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.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.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.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s v="142.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s v="53.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s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s v="20.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s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s v="1.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.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s v="2.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s v="35.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s v="1.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s v="1.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.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s v="14.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s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s v="150.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s v="1.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s v="30.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s v="250.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s v="13.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s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.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s v="10.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s v="15.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.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s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s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.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s v="292.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s v="5.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s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.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s v="1.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.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s v="87.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s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s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.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s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s v="10.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.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s v="2.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.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s v="3.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s v="1.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s v="50.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s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s v="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s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s v="73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s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s v="1,644.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s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s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s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s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s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s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s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s v="143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s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.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s v="100.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s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s v="2.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s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s v="1,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s v="85.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s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s v="50.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s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s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s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s v="65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s v="93.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s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.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s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s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s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s v="55.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s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.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s v="6.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s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s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s v="1.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s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s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s v="13.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s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s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s v="195.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s v="117.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s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s v="30.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s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s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s v="199.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s v="80.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s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s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s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s v="19.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s v="66.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s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s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s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s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s v="143.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s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s v="60.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s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s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s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s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s v="39.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s v="68.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s v="141.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s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s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s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s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s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s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s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s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s v="37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s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s v="5.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s v="57.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.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s v="10.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s v="50.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s v="16.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s v="39.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s v="34.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s v="7.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.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s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s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.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s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s v="102.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s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s v="162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s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s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s v="132.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s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s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s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s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s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s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s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s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s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s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s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s v="81.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s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s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s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s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s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s v="25.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s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s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s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s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s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s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s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s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s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s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s v="175.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s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s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s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s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s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s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s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s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s v="63.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s v="36.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s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s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.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s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s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.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s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s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s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.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s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s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s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s v="50.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s v="42.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.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s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s v="22.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s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s v="50.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s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s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s v="32.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s v="9.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s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s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s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s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.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s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.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s v="18.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s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s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.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s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s v="35.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s v="35.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.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.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s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s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.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s v="24.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s v="15.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s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s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.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s v="19.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.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s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s v="55.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s v="32.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s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s v="69.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s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s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.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s v="25.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s v="20.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s v="25.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s v="20.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s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s v="37.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s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s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s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s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s v="57.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.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s v="39.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s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s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s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s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s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s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s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s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s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s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s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s v="59.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s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s v="26.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s v="1,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.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s v="45.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s v="153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s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s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s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s v="160.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s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s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s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s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s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s v="1.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s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s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s v="13.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s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s v="89.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s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s v="13.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s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s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s v="3,304.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,300.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s v="13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s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s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s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s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s v="250.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.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s v="55.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s v="75.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s v="1,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s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s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s v="40.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s v="74.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s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s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s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s v="106.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s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s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s v="71.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s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s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s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s v="79.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s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s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s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s v="39.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s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s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s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s v="250.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s v="10.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s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s v="3.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s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.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s v="53.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.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.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s v="47.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s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s v="34.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.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s v="40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s v="35.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s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s v="10.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s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.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s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s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.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s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s v="18.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s v="3.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s v="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s v="410.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.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s v="7.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s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s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s v="5.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.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s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s v="122.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s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s v="74.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s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s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.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.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s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s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s v="16.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s v="80.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s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s v="15.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.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s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.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s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s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s v="17.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s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s v="5.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s v="5.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s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.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s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.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s v="10.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s v="20.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s v="1.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.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s v="45.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s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s v="5.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s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s v="100.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s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s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.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s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s v="50.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s v="23.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s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s v="17.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s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s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s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s v="340.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s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.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.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s v="30.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s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s v="65.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s v="10.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s v="5.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s v="640.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s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s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s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s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s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s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s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s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s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s v="121.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s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s v="29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s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s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s v="183.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s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s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s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s v="32.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s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s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s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s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s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s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s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s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s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s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s v="23.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s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s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s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s v="44.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s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s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s v="25.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.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s v="19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s v="35.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s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s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s v="5.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s v="44.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s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s v="85.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s v="118.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s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s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s v="55.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s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s v="92.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s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s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s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s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s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s v="190.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s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s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s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s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s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s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s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s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s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s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s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s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s v="32.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s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s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s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s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s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s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s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s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s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s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s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.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s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s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s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s v="201.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s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s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s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s v="800.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s v="28.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s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s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s v="162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s v="1.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s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s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s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s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s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s v="26.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s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s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s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s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s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s v="100.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s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s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s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s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s v="66.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s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.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s v="158.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s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s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s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s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s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s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s v="38.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s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s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s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.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s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s v="81.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s v="64.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s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s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s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s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s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s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s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s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s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s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s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s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s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s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s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s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s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s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s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s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s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s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s v="61.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s v="17.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s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s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s v="48.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s v="5.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s v="12.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s v="1.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s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s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.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.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s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s v="27.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.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s v="44.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s v="1.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.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s v="13.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s v="100.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.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s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s v="80.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s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s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.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s v="30.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s v="1.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s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s v="25.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s v="1.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s v="1.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s v="15.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.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s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s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s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s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s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s v="69.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s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s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s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s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s v="103.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s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s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s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s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s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s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s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.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s v="25.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s v="50.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.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.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s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s v="100.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.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s v="1.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.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.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s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s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s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s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s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s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s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s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s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s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s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s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s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s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s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s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s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s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s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s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s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s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s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s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s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s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s v="135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s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s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s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s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s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s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s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s v="156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s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s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s v="3.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.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s v="10.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s v="1.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s v="60.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s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s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s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.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s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s v="50.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s v="23.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.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s v="42.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.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.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s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s v="155.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s v="20.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s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.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s v="27.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s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s v="14.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.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.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s v="15.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s v="1.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s v="510.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s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s v="1.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s v="40.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s v="25.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s v="1.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s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s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s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s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s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s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s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s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s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s v="50.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s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s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s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s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s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s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s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s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s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s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s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s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s v="75.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s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s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s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s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s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s v="554.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s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s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s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s v="64.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s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s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s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s v="15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s v="118.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s v="74.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s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s v="80.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s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s v="34.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s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s v="52.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s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s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s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s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s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s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s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s v="159.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s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.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s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s v="76.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s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s v="24.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.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s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s v="35.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.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s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s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s v="54.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s v="5.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s v="1.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s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s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s v="34.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.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s v="50.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s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.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s v="34.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s v="37.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s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s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s v="1.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s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s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s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s v="1.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s v="1.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.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s v="22.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.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.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s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s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s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s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s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s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s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s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s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s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s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s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s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s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s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s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s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s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s v="150.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s v="35.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s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s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s v="65.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s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s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s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s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s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s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s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s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s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s v="19.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.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s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s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s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s v="20.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s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s v="133.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s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s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s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s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s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s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s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s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s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s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s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s v="7.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s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s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s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s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s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s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s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s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s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s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s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s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s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s v="25.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.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s v="131.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s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s v="35.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s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s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s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s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s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s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s v="37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s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s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s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s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s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s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s v="40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s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s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s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.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s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s v="2.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.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s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s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s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s v="18.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s v="13.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.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.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s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s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s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s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s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s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s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s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s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s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s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s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s v="43.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s v="35.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s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s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s v="106.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.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.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s v="10.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s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s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s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s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s v="10.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s v="24.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s v="30.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.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.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s v="2,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.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s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s v="104.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s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s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s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s v="77.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s v="42.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s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s v="70.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s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s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s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s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s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s v="35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s v="64.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s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s v="68.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s v="176.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s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s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s v="35.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s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s v="56.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s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s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s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s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s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s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s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s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s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s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s v="2,500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s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s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s v="117.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s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s v="136.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s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s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s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s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s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s v="1,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s v="282.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s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s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s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.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s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s v="25.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.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s v="101.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s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s v="1.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.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s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s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.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s v="128.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s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s v="331.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s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s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s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s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s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s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s v="64.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s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s v="88.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s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s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s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s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s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s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s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s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s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s v="73.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s v="223.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s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s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s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s v="282.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s v="593.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s v="262.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s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s v="70.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s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s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s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s v="143.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s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s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s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s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s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s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s v="80.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s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s v="43.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s v="326.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s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s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s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s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s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s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6.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s v="154.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s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s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s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s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s v="62.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s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s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s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s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s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s v="205.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s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s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s v="307.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s v="546.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s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s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s v="34.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s v="70.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s v="89.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s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s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s v="46.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s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s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s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s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s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s v="58.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s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s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s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s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s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.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s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s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s v="89.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s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s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s v="68.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s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s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s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s v="79.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s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s v="28.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s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.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s v="23.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s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.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s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s v="25.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s v="19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s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s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s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s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s v="26.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s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s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.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s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s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.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s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.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s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s v="19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s v="12.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s v="8.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.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.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s v="17.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s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s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s v="13.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s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s v="87.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s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s v="68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s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s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s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s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s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s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s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s v="68.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s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s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s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s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s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s v="65.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s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s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s v="75.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s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s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s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s v="81.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s v="52.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s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s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s v="27.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s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s v="61.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s v="55.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.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s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s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s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s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s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s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s v="51.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s v="37.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s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s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s v="164.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s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s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s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s v="21.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s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s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s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s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s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s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s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.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s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s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s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s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s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s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s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s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s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s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s v="28.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s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s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s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s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s v="148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s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s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s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s v="37.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s v="33.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s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s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s v="82.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s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s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s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s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s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s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s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s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s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s v="65.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s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s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s v="75.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s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s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s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s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s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s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s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s v="82.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s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s v="64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s v="90.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s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s v="56.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s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s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s v="37.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s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s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s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.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s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.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s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s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s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s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s v="40.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s v="75.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s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s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s v="48.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s v="74.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s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s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s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.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.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s v="13.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.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s v="54.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s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s v="25.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s v="27.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s v="367.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.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s v="60.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.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s v="20.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s v="30.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s v="50.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s v="10.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s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s v="18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s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.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.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s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s v="342.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s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s v="30.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s v="25.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.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.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s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s v="52.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s v="16.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s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s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.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s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s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s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s v="35.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s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s v="5.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.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s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s v="1.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.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s v="8.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s v="1.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s v="1.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s v="1.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s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s v="10.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s v="1.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s v="1.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.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s v="306.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s v="22.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s v="50.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.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s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s v="13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s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s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.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s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s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s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s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s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s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s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s v="31.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s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s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s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s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s v="97.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s v="131.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s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s v="61.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s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s v="129.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s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.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s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s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s v="46.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s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s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s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s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s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s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s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.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s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s v="52.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s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s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s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s v="17.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.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s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s v="52.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s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s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s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s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s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s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s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s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s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s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s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.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s v="266.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s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s v="100.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s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s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s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s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s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s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s v="43.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s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s v="38.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s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s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.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.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.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s v="60.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.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s v="72.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s v="29.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s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s v="1.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.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s v="50.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s v="5.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s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s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.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s v="13.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s v="50.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s v="1.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s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s v="305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s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s v="18.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s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s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s v="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s v="64.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s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s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s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s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s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s v="83.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s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s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s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s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s v="205.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s v="35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s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s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s v="36.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s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s v="56.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s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s v="44.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s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s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s v="34.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s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s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s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.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s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s v="39.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s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.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s v="17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s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s v="71.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s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s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s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s v="8.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s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s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s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s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s v="133.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s v="3.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s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s v="267.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s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s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s v="93.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s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s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s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s v="91.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s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s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s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s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s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s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s v="550.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.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s v="69.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s v="27.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s v="84.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.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s v="200.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.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s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s v="1.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s v="72.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s v="17.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s v="25.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s v="1.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s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s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s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s v="17.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s v="34.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s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s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s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s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s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s v="71.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s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s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s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s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s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s v="108.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s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s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s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s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s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s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s v="170.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s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s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s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s v="69.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s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s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s v="845.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s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s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s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s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s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s v="18.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s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s v="37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s v="35.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s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s v="35.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s v="55.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s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s v="5.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s v="39.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.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s v="25.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s v="30.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s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.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s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s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.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s v="63.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s v="1.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s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.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s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s v="10.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s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.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.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s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s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s v="102.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s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s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s v="73.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s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s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.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s v="36.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.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s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s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s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s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s v="50.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s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s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s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s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s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s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s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s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s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s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s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s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s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s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s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s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s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s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.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s v="30.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s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.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s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s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.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s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s v="500.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s v="35.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s v="18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.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s v="22.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s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s v="35.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s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s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s v="29.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s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.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s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.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.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s v="5.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s v="81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.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s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s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s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s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s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.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s v="25.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s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s v="36.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s v="8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.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s v="20.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s v="1.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s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.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s v="1.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s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s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.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.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s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.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s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s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s v="162.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s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s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s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s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s v="329.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s v="81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s v="1.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s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.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.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s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s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s v="18.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s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s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s v="65.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s v="66.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s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s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s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s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s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s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s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s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s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s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s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s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s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s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s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s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s v="97.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s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s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s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s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s v="153.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s v="90.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s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s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s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s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s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s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s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s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.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s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s v="233.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.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s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s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s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s v="87.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s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s v="146.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s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s v="80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s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s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s v="51.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s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s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s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s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s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s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s v="96.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s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s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s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s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s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s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s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s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s v="74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s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s v="1.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s v="1.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s v="41.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s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s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s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.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s v="2,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.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s v="87.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s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s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s v="1.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s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s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s v="52.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s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s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s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s v="420.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s v="1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s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s v="62.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s v="42.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s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s v="1,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s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s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s v="25.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s v="50.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s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s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s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s v="55.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s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.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s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s v="5.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s v="237.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s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s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s v="272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s v="13.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s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.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s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s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s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.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s v="43.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.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.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.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s v="12.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s v="10.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s v="58.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s v="244.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s v="6.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s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.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s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s v="10.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s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s v="50.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.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.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s v="15.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s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s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.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s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s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s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s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s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s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s v="38.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s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s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s v="58.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s v="60.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s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s v="100.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s v="65.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s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s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s v="91.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s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s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s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s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s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s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s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s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s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s v="71.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s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s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s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.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s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s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s v="1.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s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s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s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s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s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s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s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s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s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s v="50.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s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s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s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s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s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s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.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s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s v="106.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s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s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s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s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s v="131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s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s v="59.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s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s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s v="69.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s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s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s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s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s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s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s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s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s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s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s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s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s v="98.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s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s v="74.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s v="67.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s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s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s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s v="116.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s v="61.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s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s v="150.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s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s v="54.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s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s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s v="17.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s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s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s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s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s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s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s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s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s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s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s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s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s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s v="57.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s v="173.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s v="59.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s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s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s v="48.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s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s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s v="18.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s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s v="61.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s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s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s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s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s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s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s v="152.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.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s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s v="292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s v="23.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s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s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s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s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s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s v="78.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s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s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.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s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s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s v="69.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s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s v="55.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s v="14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s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s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s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s v="54.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s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s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s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s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s v="96.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s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s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s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s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s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s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s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s v="76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s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s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s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s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s v="29.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s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s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s v="68.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s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s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s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s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s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s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s v="70.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s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s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s v="63.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.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s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s v="297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s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s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s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s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s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s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s v="143.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s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s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s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s v="77.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s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s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s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s v="27.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s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s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s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.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s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s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s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s v="50.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s v="20.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.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s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s v="39.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s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s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s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s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s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s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s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s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s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s v="79.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s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s v="34.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s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s v="35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.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s v="70.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.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s v="105.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.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.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s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s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s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s v="55.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s v="66.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s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s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s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.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s v="81.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s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.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s v="42.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s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s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s v="43.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s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s v="66.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s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s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s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s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s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s v="61.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s v="56.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s v="107.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s v="110.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s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s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s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s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s v="21.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s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s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s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s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s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s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s v="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s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s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.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s v="40.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s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s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s v="151.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s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s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s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s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s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s v="79.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s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s v="39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s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s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s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s v="29.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s v="143.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s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s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s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s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s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s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s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s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s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s v="1.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s v="1.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s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.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s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s v="127.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s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s v="108.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s v="1.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s v="7.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.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.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s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s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s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s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s v="75.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s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s v="92.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s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.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s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s v="51.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s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s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s v="20.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s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s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s v="39.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s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s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s v="99.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s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s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s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s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s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s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s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s v="186.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s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s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s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.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.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s v="38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s v="155.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s v="43.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s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s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s v="140.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s v="67.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s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s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s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s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s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.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.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s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s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s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s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s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.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s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s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s v="61.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s v="10.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s v="10.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s v="37.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.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s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.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.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s v="202.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.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.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s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s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s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s v="267.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s v="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s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s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s v="55.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s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s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s v="74.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.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.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s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s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.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s v="94.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s v="64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s v="115.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s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s v="35.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s v="500.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s v="29.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s v="17.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s v="174.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.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s v="5.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s v="1.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s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s v="205.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s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s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s v="1.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s v="5.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s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s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s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s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s v="50.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s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s v="57.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s v="21.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s v="79.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s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s v="27.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s v="70.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.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s v="58.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s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s v="70.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s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.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s v="1,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s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s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s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s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s v="75.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.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s v="13.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s v="89.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.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.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.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.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.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s v="8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.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s v="1.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.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s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s v="5.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.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s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.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s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s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s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s v="10.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s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.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s v="17.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s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s v="315.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s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.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s v="42.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s v="44.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.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s v="25.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s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s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s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s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s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s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s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s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s v="1.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s v="5.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s v="10.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.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s v="30.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.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s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s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s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.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.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s v="93.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s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s v="1.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s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s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s v="248.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s v="79.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.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s v="25.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.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.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s v="50.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s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s v="25.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s v="1.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s v="25.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s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s v="7.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s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s v="15.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.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s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s v="41.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s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s v="5.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s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s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s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s v="62.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s v="217.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s v="18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s v="175.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.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s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s v="9.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s v="8.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s v="23.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.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s v="3.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.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s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s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s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s v="10.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s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.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s v="20.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s v="2.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.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.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s v="25.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s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.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s v="1.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s v="10.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s v="32.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s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s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s v="62.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s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.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s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s v="51.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s v="59.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s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s v="100.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s v="40.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.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,250.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.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.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s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s v="27.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s v="32.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.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s v="1.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s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.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s v="129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s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.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s v="15.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s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s v="25.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.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s v="18.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s v="35.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s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s v="5.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s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s v="126.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s v="10.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s v="10.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.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.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s v="20.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.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s v="800.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s v="80.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s v="50.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s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s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s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s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s v="59.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s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s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.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.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s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s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.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s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s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s v="93.4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s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s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s v="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s v="31.5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s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s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s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s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s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s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s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s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s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s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s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s v="199.9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s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s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s v="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s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s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s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s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s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s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.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s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s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s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s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s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s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s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s v="150.9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s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s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s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s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s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s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s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s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s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s v="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s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s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s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s v="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s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s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s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s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s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s v="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s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s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s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s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s v="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s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s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.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s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s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s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s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s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s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s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s v="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s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s v="104.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s v="60.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s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s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s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s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s v="21.9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s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s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s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s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.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s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s v="27.9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.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s v="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s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s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s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s v="46.7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s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s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2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s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s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s v="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s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s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s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s v="10.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s v="1.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s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s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s v="47.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s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s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s v="80.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s v="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.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s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s v="10.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s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s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s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s v="20.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s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s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s v="28.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s v="15.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s v="35.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s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s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s v="119.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s v="4.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s v="10.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s v="5.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s v="43.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s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,000.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s v="5.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s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s v="56.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s v="32.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s v="1.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s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.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s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s v="180.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s v="373.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s v="25.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s v="220.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.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s v="69.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s v="50.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s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s v="1.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s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s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s v="46.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s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s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s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s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s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s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s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s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s v="1.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s v="20.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s v="1.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s v="10.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s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s v="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.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s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s v="120.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.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s v="125.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s v="30.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s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s v="80.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s v="50.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.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s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s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s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s v="78.2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s v="47.4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s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s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s v="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s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s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s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s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s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s v="66.7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s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s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s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s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s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s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s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s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s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s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s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s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s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s v="65.3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s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s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s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s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s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s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s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s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s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s v="56.9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s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s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s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s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s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s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s v="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s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.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s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s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s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s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s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s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s v="61.5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s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s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s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s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s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s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s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s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s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s v="138.8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s v="61.3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s v="80.2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s v="32.1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s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s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s v="95.7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s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s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s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s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s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s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s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s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s v="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s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s v="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s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s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s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s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s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s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s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s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s v="97.9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s v="70.0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s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s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s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s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s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s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s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s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s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s v="71.9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s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s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s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s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s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s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s v="79.4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s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s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s v="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s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s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s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s v="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s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s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s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s v="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s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s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s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s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s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s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s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s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s v="40.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s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s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s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s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s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s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s v="111.8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s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s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s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s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s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s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s v="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s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s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s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s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s v="140.1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s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s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s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s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s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s v="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s v="55.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s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s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s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s v="45.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s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s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s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s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s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s v="68.1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s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s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s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s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s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s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s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s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s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s v="3.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s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s v="52.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s v="4.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s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s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s v="1.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s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s v="5.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s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s v="5.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.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s v="1.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s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s v="5.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s v="20.5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s v="9.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s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.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s v="13.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s v="16.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s v="22.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s v="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s v="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s v="25.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s v="12.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s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s v="1.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s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s v="15.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s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s v="25.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s v="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s v="28.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s v="61.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s v="1.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s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s v="88.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s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s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s v="10.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s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s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s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s v="50.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s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s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s v="1.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s v="10.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s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s v="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s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s v="57.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s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s v="67.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s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s v="250.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s v="64.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s v="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s v="10.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.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s v="5.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s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s v="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s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s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s v="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s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s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s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s v="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s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,000.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s v="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s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s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s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s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s v="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s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s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s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s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s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s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s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s v="1.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s v="25.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s v="1.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s v="35.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s v="3.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s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s v="26.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s v="9.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s v="8.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s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s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s v="20.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s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s v="200.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s v="68.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s v="50.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s v="4.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s v="27.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s v="34.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s v="1.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s v="1.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.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s v="20.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s v="142.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s v="53.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s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s v="20.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s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s v="1.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s v="10.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s v="2.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s v="35.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s v="1.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s v="1.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.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s v="14.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s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s v="150.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s v="1.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s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s v="30.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s v="250.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s v="13.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s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s v="3.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s v="10.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s v="15.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.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s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s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s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s v="10.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s v="292.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s v="5.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s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.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s v="1.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.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s v="87.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s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s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s v="90.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s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s v="10.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s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s v="49.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s v="1.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s v="2.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s v="4.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s v="3.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s v="1.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s v="50.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s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s v="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s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s v="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s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s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s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s v="1,644.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s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s v="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s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s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s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s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s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s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s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s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s v="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s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s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s v="39.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s v="100.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s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s v="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s v="2.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s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s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s v="1,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s v="85.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s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s v="50.3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s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s v="7.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s v="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s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s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s v="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s v="93.9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s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s v="1.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s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s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s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s v="55.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s v="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s v="405.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s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s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s v="26.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s v="6.5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s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s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s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s v="1.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s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s v="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s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s v="13.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s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s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s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s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s v="195.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s v="117.7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s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s v="30.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s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s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s v="199.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s v="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s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s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s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s v="22.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s v="19.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s v="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s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s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s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s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s v="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s v="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s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s v="60.9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s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s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s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s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s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s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s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s v="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s v="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s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s v="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s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s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s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s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s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s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s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s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s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s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s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s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s v="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s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s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s v="5.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s v="57.3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s v="59.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s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s v="10.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s v="50.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s v="16.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s v="39.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s v="34.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s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s v="7.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s v="2.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s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s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.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s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s v="102.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s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s v="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s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s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s v="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s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s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s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s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s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s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s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s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s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s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s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s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s v="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s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s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s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s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s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s v="25.0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s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s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s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s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s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s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s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s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s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s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s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s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s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s v="175.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s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s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s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s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s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s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s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s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s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s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s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s v="63.1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s v="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s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s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.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s v="41.7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s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s v="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s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.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s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s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s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.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s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s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s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s v="50.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s v="42.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s v="18.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s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s v="22.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s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s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s v="50.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s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s v="12.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s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s v="32.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s v="9.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s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s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s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s v="32.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s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s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s v="30.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s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s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.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s v="18.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s v="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s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s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s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.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s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s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s v="35.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s v="35.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s v="10.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s v="30.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s v="40.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s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s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s v="65.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s v="24.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s v="15.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s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s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s v="30.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s v="19.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s v="100.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s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s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s v="55.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s v="21.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s v="32.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s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s v="69.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s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s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.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s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s v="25.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s v="20.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s v="25.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s v="20.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s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s v="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s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s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s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s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s v="57.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.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s v="39.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s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s v="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s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s v="25.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s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s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s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s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s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s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s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s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s v="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s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s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s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s v="59.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s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s v="26.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s v="1,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s v="164.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s v="45.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s v="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s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s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s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s v="160.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s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s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s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s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s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s v="1.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s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s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s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s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s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s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s v="13.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s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s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s v="89.6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s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s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s v="13.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s v="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s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s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s v="3,304.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,300.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s v="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s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s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s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s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s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s v="250.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s v="65.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s v="55.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s v="75.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s v="1,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s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s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s v="40.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s v="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s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s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s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s v="106.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s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s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s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s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s v="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s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s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s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s v="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s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s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s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s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s v="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s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s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s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s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s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s v="250.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s v="10.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s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s v="3.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s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s v="1.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s v="53.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.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.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s v="47.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s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s v="16.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s v="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.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s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s v="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s v="35.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s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s v="10.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s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s v="15.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s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s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s v="9.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s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s v="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s v="3.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s v="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s v="410.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s v="114.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s v="7.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s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s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s v="5.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s v="12.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s v="3.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s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s v="122.0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s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s v="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s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s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s v="25.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s v="10.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s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s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s v="16.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s v="80.3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s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s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s v="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s v="15.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s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s v="1.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s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s v="5.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s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s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s v="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s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s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s v="5.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s v="5.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s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s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s v="5.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s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s v="1.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s v="10.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s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s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s v="20.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s v="1.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.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s v="45.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s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s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s v="5.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s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s v="100.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s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s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s v="37.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s v="42.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s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s v="50.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s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s v="23.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s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s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s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s v="17.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s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s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s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s v="340.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s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s v="50.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s v="25.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s v="30.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s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s v="65.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s v="10.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s v="5.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s v="640.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s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s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s v="10.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s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s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s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s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s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s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s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s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s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s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s v="121.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s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s v="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s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s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s v="183.8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s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s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s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s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s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s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s v="168.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s v="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s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s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s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s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s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s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s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s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s v="23.8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s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s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s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s v="44.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s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s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s v="25.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s v="40.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s v="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s v="35.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s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s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s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s v="5.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s v="44.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s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s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s v="85.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s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s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s v="118.2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s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s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s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s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s v="55.7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s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s v="92.1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s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s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s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s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s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s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s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s v="190.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s v="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s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s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s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s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s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s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s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s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s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s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s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s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s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s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s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s v="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s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s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s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s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s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s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s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s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s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s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s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s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.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s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s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s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s v="201.6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s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s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s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s v="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s v="800.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s v="28.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s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s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s v="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s v="1.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s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s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s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s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s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s v="26.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s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s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s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s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s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s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s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s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s v="100.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s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s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s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s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s v="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s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s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s v="100.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s v="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s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s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s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s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s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s v="66.7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s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s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s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s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s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s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s v="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s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s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s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s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s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.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s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s v="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s v="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s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s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s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s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s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s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s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s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s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s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s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s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s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s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s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s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s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s v="62.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s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s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s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s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s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s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s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s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s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s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s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s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s v="61.7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s v="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s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s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s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s v="48.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s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s v="5.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s v="7.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s v="12.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s v="1.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s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s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.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s v="1.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s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s v="27.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s v="6.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s v="44.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s v="1.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s v="100.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s v="13.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s v="100.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s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s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s v="15.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s v="80.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s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s v="80.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s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s v="7.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s v="38.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s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.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s v="30.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s v="1.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s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s v="25.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s v="1.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s v="1.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s v="15.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s v="225.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s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s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s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s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s v="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s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s v="69.6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s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s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s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s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s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s v="103.2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s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s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s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s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s v="90.5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s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s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s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s v="17.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s v="5.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s v="25.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s v="50.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s v="16.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s v="60.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s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s v="100.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s v="15.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s v="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s v="1.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s v="19.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s v="5.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s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s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s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s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s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s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s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s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s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s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s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s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s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s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s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s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s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s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s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s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s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s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s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s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s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s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s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s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s v="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s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s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s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s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s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s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s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s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s v="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s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s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s v="3.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.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s v="10.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s v="1.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s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s v="60.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s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s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s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.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s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s v="50.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s v="23.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s v="67.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s v="42.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s v="10.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s v="100.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s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s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s v="155.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s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s v="20.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s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s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s v="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.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s v="27.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s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s v="14.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s v="5.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s v="31.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s v="15.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s v="1.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s v="510.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s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s v="1.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s v="20.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s v="40.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s v="25.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s v="1.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s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s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s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s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s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s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s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s v="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s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s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s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s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s v="50.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s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s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s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s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s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s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s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s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s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s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s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s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s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s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s v="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s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s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s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s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s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s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s v="34.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s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s v="97.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s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s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s v="554.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s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s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s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s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s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s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s v="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s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s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s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s v="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s v="118.7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s v="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s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s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s v="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s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s v="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s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s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s v="52.6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s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s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s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s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s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s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s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s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s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s v="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s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s v="47.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s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s v="76.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s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s v="24.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s v="18.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s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s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s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s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s v="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s v="35.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s v="5.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s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s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s v="54.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s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s v="5.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s v="1.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s v="25.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s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s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s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s v="34.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s v="525.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s v="50.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s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s v="5.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s v="50.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s v="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s v="37.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s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s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s v="1.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s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s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s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s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s v="1.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s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s v="1.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.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s v="22.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s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s v="20.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s v="1.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s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s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s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s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s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s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s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s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s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s v="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s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s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s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s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s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s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s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s v="81.1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s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s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s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s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s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s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s v="150.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s v="35.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s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s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s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s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s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s v="65.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s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s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s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s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s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s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s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s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s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s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s v="19.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s v="10.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s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s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s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s v="20.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s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s v="133.9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s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s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s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s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s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s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s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s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s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s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s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s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s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s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s v="7.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s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s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s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s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s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s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s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s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s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s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s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s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s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s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s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s v="25.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s v="42.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s v="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s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s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s v="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s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s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s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s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s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s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s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s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s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s v="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s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s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s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s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s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s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s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s v="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s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s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s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s v="5.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s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s v="2.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s v="62.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s v="10.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s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s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s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s v="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s v="18.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s v="13.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s v="17.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s v="3.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s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s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s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s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s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s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s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s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s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s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s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s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s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s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s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s v="43.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s v="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s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s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s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s v="106.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s v="4.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s v="34.1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s v="25.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s v="10.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s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s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s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s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s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s v="10.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s v="70.6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s v="24.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s v="30.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s v="2.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s v="17.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s v="2,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s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s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s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s v="54.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s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s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s v="104.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s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s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s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s v="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s v="42.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s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s v="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s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s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s v="54.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s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s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s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s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s v="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s v="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s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s v="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s v="176.2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s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s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s v="35.0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s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s v="56.2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s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s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s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s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s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s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s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s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s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s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s v="2,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s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s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s v="117.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s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s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s v="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s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s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s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s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s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s v="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s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s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s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s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s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s v="1,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s v="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s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s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s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s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s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s v="1.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s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s v="25.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.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s v="101.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s v="1.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s v="26.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s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s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s v="25.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s v="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s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s v="331.1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s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s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s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s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s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s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s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s v="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s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s v="88.6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s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s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s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s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s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s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s v="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s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s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s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s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s v="73.5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s v="223.1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s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s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s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s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s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s v="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s v="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s v="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s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s v="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s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s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s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s v="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s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s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s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s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s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s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s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s v="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s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s v="43.1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s v="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s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s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s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s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s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s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s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s v="36.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s v="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s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s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s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s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s v="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s v="62.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s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s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s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s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s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s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s v="205.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s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s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s v="307.2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s v="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s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s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s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s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s v="34.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s v="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s v="89.3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s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s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s v="46.2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s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s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s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s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s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s v="58.6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s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s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s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s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s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s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s v="28.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s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s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s v="89.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s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s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s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s v="68.6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s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s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s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s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s v="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s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s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s v="28.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s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.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s v="23.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s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s v="5.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s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s v="25.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s v="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s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s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s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s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s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s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s v="26.6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s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s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s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s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s v="45.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s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s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s v="1.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s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.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s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s v="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s v="12.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s v="8.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s v="1.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s v="23.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s v="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s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s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s v="13.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s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s v="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s v="87.1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s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s v="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s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s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s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s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s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s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s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s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s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s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s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s v="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s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s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s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s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s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s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s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s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s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s v="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s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s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s v="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s v="61.2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s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s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s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s v="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s v="52.7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s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s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s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s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s v="27.3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s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s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s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s v="61.9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s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s v="55.8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.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s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s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s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s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s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s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s v="51.3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s v="37.2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s v="27.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s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s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s v="164.8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s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s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s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s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s v="21.5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s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s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s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s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s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s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s v="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s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s v="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s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s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s v="65.0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s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s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s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s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s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s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s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s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s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s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s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s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s v="94.1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s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s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s v="97.3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s v="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s v="28.1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s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s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s v="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s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s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s v="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s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s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s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s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s v="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s v="30.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s v="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s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s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s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s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s v="82.4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s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s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s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s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s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s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s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s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s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s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s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s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s v="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s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s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s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s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s v="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s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s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s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s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s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s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s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s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s v="82.5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s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s v="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s v="90.1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s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s v="56.0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s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s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s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s v="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s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s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s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s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.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s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s v="108.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s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s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s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s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s v="40.8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s v="75.5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s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s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s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s v="48.1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s v="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s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s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s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.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s v="1.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s v="13.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s v="15.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s v="54.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s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s v="25.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s v="27.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s v="367.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s v="2.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s v="60.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s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s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s v="50.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s v="20.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s v="30.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s v="50.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s v="10.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s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s v="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s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s v="37.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s v="145.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s v="1.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s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s v="342.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s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s v="30.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s v="25.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s v="50.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s v="1.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s v="10.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s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s v="52.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s v="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s v="56.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s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s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s v="15.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s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s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s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s v="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s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s v="5.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s v="1.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s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s v="1.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s v="1.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s v="8.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s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s v="1.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s v="1.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s v="1.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s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s v="10.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s v="1.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s v="1.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s v="13.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s v="306.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s v="22.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s v="50.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s v="5.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s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s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s v="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s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s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s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s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s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.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s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s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s v="53.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s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s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s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s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s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s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s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s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s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s v="31.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s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s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s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s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s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s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s v="97.9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s v="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s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s v="61.1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s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s v="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s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.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s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s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s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s v="46.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s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s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s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s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s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s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s v="51.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s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s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s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.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s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s v="52.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s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s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s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s v="17.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s v="15.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s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s v="37.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s v="52.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s v="77.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s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s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s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s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s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s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s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s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s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s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s v="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s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s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.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s v="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s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s v="100.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s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s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s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s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s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s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s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s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s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s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s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s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s v="43.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s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s v="177.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s v="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s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s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s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s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s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s v="35.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s v="143.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s v="25.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.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s v="60.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s v="50.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s v="72.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s v="29.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s v="62.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s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s v="25.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s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s v="1.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s v="1.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s v="50.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s v="5.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s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s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s v="5.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s v="13.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s v="50.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s v="1.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s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s v="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s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s v="18.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s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s v="21.9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s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s v="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s v="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s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s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s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s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s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s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s v="83.8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s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s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s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s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s v="27.6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s v="205.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s v="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s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s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s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s v="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s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56.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s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s v="44.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s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s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s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s v="34.9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s v="89.1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s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s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s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s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s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.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s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s v="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s v="91.3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s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s v="12.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s v="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s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s v="71.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s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s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s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s v="8.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s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s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s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s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s v="133.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s v="3.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s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s v="267.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s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s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s v="93.7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s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s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s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s v="91.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s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s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s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s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s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s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s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s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s v="550.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s v="44.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s v="69.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s v="27.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s v="84.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s v="12.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s v="200.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10.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s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s v="1.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s v="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s v="17.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s v="25.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s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s v="1.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s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s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s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s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s v="17.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s v="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s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s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s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s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s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s v="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s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s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s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s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s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s v="108.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s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s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s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s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s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s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s v="170.7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s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s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s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s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s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s v="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s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s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s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s v="845.7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s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s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s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s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s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s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s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s v="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s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s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s v="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s v="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s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s v="35.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s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s v="55.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s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s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s v="5.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s v="39.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s v="52.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s v="9.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s v="25.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s v="30.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s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.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s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s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s v="1.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s v="63.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s v="1.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s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.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s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s v="10.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s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s v="53.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s v="47.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s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s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s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s v="31.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s v="102.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s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s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s v="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s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s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.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s v="36.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s v="44.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s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s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s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s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s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s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s v="50.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s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s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s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s v="121.9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s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s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s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s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s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s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s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s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s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s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s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s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s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s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s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s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s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s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s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s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s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7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.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s v="30.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s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s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.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s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s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s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.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s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s v="500.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s v="35.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s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s v="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s v="20.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s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s v="22.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s v="50.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s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s v="35.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s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s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s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s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s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s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s v="29.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s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s v="63.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s v="381.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s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s v="26.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.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s v="5.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s v="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s v="7.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s v="27.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s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s v="12.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s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s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s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s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s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s v="3.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s v="25.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s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s v="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s v="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s v="1.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s v="52.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s v="20.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s v="1.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s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s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s v="1.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s v="1.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s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s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s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s v="68.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s v="8.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s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.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.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s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s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.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s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s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s v="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s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s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s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s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s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s v="329.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s v="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s v="1.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s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.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s v="1.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s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s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s v="12.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s v="18.9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s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s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s v="65.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s v="66.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s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s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s v="60.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s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s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s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s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s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s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s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s v="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s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s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s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s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s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s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s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s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s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s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s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s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s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s v="97.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s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s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s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s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s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s v="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s v="90.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s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s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s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s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s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s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s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s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.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s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s v="233.9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.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s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s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s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s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s v="87.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s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s v="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s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s v="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s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s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s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s v="67.7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s v="52.1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s v="51.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s v="164.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s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s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s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s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s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s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s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s v="96.3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s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s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s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s v="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s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s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s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s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s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s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s v="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s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s v="37.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s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s v="1.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s v="1.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s v="41.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s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s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s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s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s v="5.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s v="2,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s v="200.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s v="87.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s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s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s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s v="1.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s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s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s v="64.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s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s v="52.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s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s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s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s v="420.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s v="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s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s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s v="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s v="62.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s v="42.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s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s v="1,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s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s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s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s v="25.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s v="50.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s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s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s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s v="55.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s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.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s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s v="5.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s v="237.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s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s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s v="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s v="13.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s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s v="10.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s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s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s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.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s v="43.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s v="1.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s v="775.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s v="5.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s v="12.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s v="10.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s v="58.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s v="244.8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s v="6.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s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s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s v="10.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s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s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s v="10.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s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s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s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s v="50.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s v="450.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s v="24.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s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s v="15.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s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s v="437.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s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s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.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s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s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s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s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s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s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s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s v="38.5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s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s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s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s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s v="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s v="58.1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s v="60.3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s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s v="50.9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s v="100.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s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s v="65.1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s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s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s v="91.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s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s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s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s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s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s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s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s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s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s v="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s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s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s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s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s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s v="300.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s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s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s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s v="1.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s v="12.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s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s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s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s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s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s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s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s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s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s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s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s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s v="50.2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s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s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s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s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s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s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s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s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s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.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s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s v="106.8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s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s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s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s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s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s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s v="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s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s v="59.7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s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s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s v="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s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s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s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s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s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s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s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s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s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s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s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s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s v="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s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s v="98.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s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s v="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s v="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s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s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s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s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s v="116.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s v="61.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s v="106.5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s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s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s v="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s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s v="54.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s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s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s v="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s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s v="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s v="203.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s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s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s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s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s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s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s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s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s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s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s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s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s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s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s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s v="57.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s v="173.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s v="59.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s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s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s v="48.7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s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s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s v="18.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s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s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s v="61.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s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s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s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s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s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s v="78.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s v="35.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s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s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s v="152.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s v="30.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s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s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s v="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s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s v="23.1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s v="80.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s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s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s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s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s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s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s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s v="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s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s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.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s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s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s v="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s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s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s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s v="76.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8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s v="55.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s v="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s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s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s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s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s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s v="54.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s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s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s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s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s v="96.2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s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s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s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s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s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s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s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s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s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s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s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s v="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s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s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s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s v="34.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s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s v="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s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s v="29.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s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s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s v="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s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s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s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s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s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s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s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s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s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s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s v="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s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s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s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s v="63.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s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s v="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.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s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s v="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s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s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s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s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s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s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s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s v="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s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s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s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s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s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s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s v="77.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s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s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s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s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s v="27.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s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s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s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s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s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s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.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s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s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s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s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s v="50.4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s v="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s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s v="20.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.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s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s v="39.6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s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s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s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s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s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s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s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s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s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s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s v="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s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s v="79.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s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s v="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s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s v="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s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s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s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s v="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s v="136.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s v="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.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s v="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s v="105.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s v="145.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.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s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s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s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s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s v="55.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s v="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s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s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s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s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s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s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.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s v="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s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.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s v="42.3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s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s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s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s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s v="43.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s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s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s v="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s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s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s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s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s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s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s v="61.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s v="56.2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s v="107.0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s v="110.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s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s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s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s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s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s v="21.1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s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s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s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s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s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s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s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s v="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s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s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s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.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s v="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s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s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s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s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s v="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s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s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s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s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s v="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s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s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s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s v="79.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s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s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s v="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s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s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s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s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s v="29.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s v="143.1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s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s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s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s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s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s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s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s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s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s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s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s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s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s v="1.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s v="1.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s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.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s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s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s v="127.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s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s v="108.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s v="1.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s v="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s v="7.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s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s v="1.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s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.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s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s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s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s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s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s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s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s v="75.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s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s v="92.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s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.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s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s v="51.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s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s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s v="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s v="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s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s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s v="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s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s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s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s v="73.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s v="99.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s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s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s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s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s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s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s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s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s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s v="186.8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s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s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s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.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s v="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s v="63.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s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s v="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s v="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s v="43.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s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s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s v="140.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s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s v="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s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s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s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s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s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s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s v="310.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s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.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s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s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s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s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s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s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s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s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s v="72.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.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s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s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s v="61.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s v="10.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s v="10.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s v="37.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.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s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s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.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.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s v="202.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.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s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.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s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s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s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s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s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s v="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s v="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s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s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s v="55.5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s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s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s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s v="41.7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s v="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.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s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s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.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s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s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s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s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s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.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s v="94.9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s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s v="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s v="115.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s v="100.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s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s v="35.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s v="500.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s v="29.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s v="17.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s v="174.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.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s v="5.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s v="1.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s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s v="205.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s v="100.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s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s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s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s v="1.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s v="5.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s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s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s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s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s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s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s v="50.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s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s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s v="57.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s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s v="21.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s v="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s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s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s v="27.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s v="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s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.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s v="58.9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s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s v="70.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s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.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s v="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s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s v="1,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s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s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s v="47.7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s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s v="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s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s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s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s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s v="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s v="9.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s v="35.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s v="10.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s v="13.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s v="89.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s v="25.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s v="1.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s v="65.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.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s v="1.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s v="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.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s v="1.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s v="20.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s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s v="5.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s v="50.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s v="10.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s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.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s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s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s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s v="10.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s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.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s v="17.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s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s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s v="315.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s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s v="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s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.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s v="42.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s v="44.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s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s v="62.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s v="27.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s v="25.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s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s v="1.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s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s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s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s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s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s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s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s v="1.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s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s v="5.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s v="10.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s v="40.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s v="30.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s v="45.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s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s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s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.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s v="15.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s v="93.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s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s v="1.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s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s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s v="248.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s v="79.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s v="5.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s v="5.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s v="25.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s v="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s v="5.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s v="39.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s v="50.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s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s v="25.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s v="1.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s v="25.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s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s v="7.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s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s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s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s v="10.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s v="15.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s v="42.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s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s v="22.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s v="41.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s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s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s v="5.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s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s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s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s v="62.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s v="217.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s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s v="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s v="175.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.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s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s v="9.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s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s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s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s v="8.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s v="23.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.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s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s v="3.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s v="5.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s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s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s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s v="10.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s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s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s v="100.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s v="1.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s v="20.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s v="2.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s v="5.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.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s v="25.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s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s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s v="13.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s v="1.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s v="10.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s v="52.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s v="32.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s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s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s v="62.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s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s v="10.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s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s v="51.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s v="59.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s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s v="100.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s v="147.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s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s v="40.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s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.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s v="1,250.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s v="10.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s v="7.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s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s v="1.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s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s v="27.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s v="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s v="16.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s v="1.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s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.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s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s v="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s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s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s v="57.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s v="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s v="15.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s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s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s v="25.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s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s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s v="27.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s v="2.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s v="18.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s v="35.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s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s v="222.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s v="5.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s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s v="126.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s v="10.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s v="10.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s v="9.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s v="72.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s v="30.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s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s v="25.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s v="20.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s v="15.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s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s v="800.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s v="80.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s v="50.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s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s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s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s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s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s v="59.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s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s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s v="1.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s v="1.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ame="Years"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14"/>
  <sheetViews>
    <sheetView topLeftCell="H1" workbookViewId="0">
      <selection activeCell="A5" sqref="A5:F14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customWidth="1"/>
    <col min="4" max="4" width="3.88671875" customWidth="1"/>
    <col min="5" max="5" width="9.44140625" customWidth="1"/>
    <col min="6" max="6" width="11.886718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47"/>
  <sheetViews>
    <sheetView topLeftCell="F1" workbookViewId="0">
      <selection activeCell="A6" sqref="A6:F47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8365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F18"/>
  <sheetViews>
    <sheetView workbookViewId="0">
      <selection activeCell="K27" sqref="K27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8380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8368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2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2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2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2" t="s">
        <v>8372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2" t="s">
        <v>8373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2" t="s">
        <v>8374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2" t="s">
        <v>8375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2" t="s">
        <v>8376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2" t="s">
        <v>8377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2" t="s">
        <v>8378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13"/>
  <sheetViews>
    <sheetView workbookViewId="0">
      <selection activeCell="F2" sqref="F2:H13"/>
    </sheetView>
  </sheetViews>
  <sheetFormatPr baseColWidth="10" defaultRowHeight="14.4" x14ac:dyDescent="0.3"/>
  <cols>
    <col min="1" max="1" width="26.44140625" bestFit="1" customWidth="1"/>
    <col min="2" max="2" width="16.44140625" bestFit="1" customWidth="1"/>
    <col min="3" max="3" width="12.77734375" bestFit="1" customWidth="1"/>
    <col min="4" max="4" width="15.44140625" bestFit="1" customWidth="1"/>
    <col min="5" max="5" width="12.21875" bestFit="1" customWidth="1"/>
    <col min="6" max="6" width="19" bestFit="1" customWidth="1"/>
    <col min="7" max="7" width="15.33203125" bestFit="1" customWidth="1"/>
    <col min="8" max="8" width="18.109375" bestFit="1" customWidth="1"/>
  </cols>
  <sheetData>
    <row r="1" spans="1:8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8382</v>
      </c>
      <c r="B2">
        <f>COUNTIFS(Sheet1!$F2:$F4115, "successful", Sheet1!$D2:$D4115, "&lt;1000")</f>
        <v>322</v>
      </c>
      <c r="C2">
        <f>COUNTIFS(Sheet1!$F2:$F4115, "failed", Sheet1!$D2:$D4115, "&lt;1000")</f>
        <v>113</v>
      </c>
      <c r="D2">
        <f>COUNTIFS(Sheet1!$F2:$F4115, "canceled", Sheet1!$D2:$D4115, "&lt;1000")</f>
        <v>18</v>
      </c>
      <c r="E2">
        <f>SUM(B2, C2, 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8383</v>
      </c>
      <c r="B3">
        <f>COUNTIFS(Sheet1!$F2:$F4115, "successful", Sheet1!$D2:$D4115, "&gt;=1000", Sheet1!$D2:$D4115, "&lt;5000")</f>
        <v>932</v>
      </c>
      <c r="C3">
        <f>COUNTIFS(Sheet1!$F2:$F4115, "failed", Sheet1!$D2:$D4115, "&gt;=1000", Sheet1!$D2:$D4115, "&lt;5000")</f>
        <v>420</v>
      </c>
      <c r="D3">
        <f>COUNTIFS(Sheet1!$F2:$F4115, "canceled", Sheet1!$D2:$D4115, "&gt;=1000", Sheet1!$D2:$D4115, "&lt;5000")</f>
        <v>60</v>
      </c>
      <c r="E3">
        <f t="shared" ref="E3:E13" si="1">SUM(B3, C3, 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8384</v>
      </c>
      <c r="B4">
        <f>COUNTIFS(Sheet1!$F2:$F4115, "successful", Sheet1!$D2:$D4115, "&gt;=5000", Sheet1!$D2:$D4115, "&lt;10000")</f>
        <v>381</v>
      </c>
      <c r="C4">
        <f>COUNTIFS(Sheet1!$F2:$F4115, "failed", Sheet1!$D2:$D4115, "&gt;=5000", Sheet1!$D2:$D4115, "&lt;10000")</f>
        <v>283</v>
      </c>
      <c r="D4">
        <f>COUNTIFS(Sheet1!$F2:$F4115, "canceled", Sheet1!$D2:$D4115, "&gt;=5000", Sheet1!$D2:$D4115, "&lt;10000")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8385</v>
      </c>
      <c r="B5">
        <f>COUNTIFS(Sheet1!$F2:$F4115, "successful", Sheet1!$D2:$D4115, "&gt;=10000", Sheet1!$D2:$D4115, "&lt;15000")</f>
        <v>168</v>
      </c>
      <c r="C5">
        <f>COUNTIFS(Sheet1!$F2:$F4115, "failed", Sheet1!$D2:$D4115, "&gt;=10000", Sheet1!$D2:$D4115, "&lt;15000")</f>
        <v>144</v>
      </c>
      <c r="D5">
        <f>COUNTIFS(Sheet1!$F2:$F4115, "canceled", Sheet1!$D2:$D4115, "&gt;=10000", Sheet1!$D2:$D4115, "&lt;15000")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8386</v>
      </c>
      <c r="B6">
        <f>COUNTIFS(Sheet1!$F2:$F4115, "successful", Sheet1!$D2:$D4115, "&gt;=15000", Sheet1!$D2:$D4115, "&lt;20000")</f>
        <v>94</v>
      </c>
      <c r="C6">
        <f>COUNTIFS(Sheet1!$F2:$F4115, "failed", Sheet1!$D2:$D4115, "&gt;=15000", Sheet1!$D2:$D4115, "&lt;20000")</f>
        <v>90</v>
      </c>
      <c r="D6">
        <f>COUNTIFS(Sheet1!$F2:$F4115, "canceled", Sheet1!$D2:$D4115, "&gt;=15000", Sheet1!$D2:$D4115, "&lt;20000")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8387</v>
      </c>
      <c r="B7">
        <f>COUNTIFS(Sheet1!$F2:$F4115, "successful", Sheet1!$D2:$D4115, "&gt;=20000", Sheet1!$D2:$D4115, "&lt;25000")</f>
        <v>62</v>
      </c>
      <c r="C7">
        <f>COUNTIFS(Sheet1!$F2:$F4115, "failed", Sheet1!$D2:$D4115, "&gt;=20000", Sheet1!$D2:$D4115, "&lt;25000")</f>
        <v>72</v>
      </c>
      <c r="D7">
        <f>COUNTIFS(Sheet1!$F2:$F4115, "canceled", Sheet1!$D2:$D4115, "&gt;=20000", Sheet1!$D2:$D4115, "&lt;25000")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8388</v>
      </c>
      <c r="B8">
        <f>COUNTIFS(Sheet1!$F2:$F4115, "successful", Sheet1!$D2:$D4115, "&gt;=25000", Sheet1!$D2:$D4115, "&lt;30000")</f>
        <v>55</v>
      </c>
      <c r="C8">
        <f>COUNTIFS(Sheet1!$F2:$F4115, "failed", Sheet1!$D2:$D4115, "&gt;=25000", Sheet1!$D2:$D4115, "&lt;30000")</f>
        <v>64</v>
      </c>
      <c r="D8">
        <f>COUNTIFS(Sheet1!$F2:$F4115, "canceled", Sheet1!$D2:$D4115, "&gt;=25000", Sheet1!$D2:$D4115, "&lt;30000")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8389</v>
      </c>
      <c r="B9">
        <f>COUNTIFS(Sheet1!$F2:$F4115, "successful", Sheet1!$D2:$D4115, "&gt;=30000", Sheet1!$D2:$D4115, "&lt;35000")</f>
        <v>32</v>
      </c>
      <c r="C9">
        <f>COUNTIFS(Sheet1!$F2:$F4115, "failed", Sheet1!$D2:$D4115, "&gt;=30000", Sheet1!$D2:$D4115, "&lt;35000")</f>
        <v>37</v>
      </c>
      <c r="D9">
        <f>COUNTIFS(Sheet1!$F2:$F4115, "canceled", Sheet1!$D2:$D4115, "&gt;=30000", Sheet1!$D2:$D4115, "&lt;35000")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s="3" t="s">
        <v>8390</v>
      </c>
      <c r="B10">
        <f>COUNTIFS(Sheet1!$F2:$F4115, "successful", Sheet1!$D2:$D4115, "&gt;=35000", Sheet1!$D2:$D4115, "&lt;40000")</f>
        <v>26</v>
      </c>
      <c r="C10">
        <f>COUNTIFS(Sheet1!$F2:$F4115, "failed", Sheet1!$D2:$D4115, "&gt;=35000", Sheet1!$D2:$D4115, "&lt;40000")</f>
        <v>22</v>
      </c>
      <c r="D10">
        <f>COUNTIFS(Sheet1!$F2:$F4115, "canceled", Sheet1!$D2:$D4115, "&gt;=35000", Sheet1!$D2:$D4115, "&lt;40000")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8391</v>
      </c>
      <c r="B11">
        <f>COUNTIFS(Sheet1!$F2:$F4115, "successful", Sheet1!$D2:$D4115, "&gt;=40000", Sheet1!$D2:$D4115, "&lt;45000")</f>
        <v>21</v>
      </c>
      <c r="C11">
        <f>COUNTIFS(Sheet1!$F2:$F4115, "failed", Sheet1!$D2:$D4115, "&gt;=40000", Sheet1!$D2:$D4115, "&lt;45000")</f>
        <v>16</v>
      </c>
      <c r="D11">
        <f>COUNTIFS(Sheet1!$F2:$F4115, "canceled", Sheet1!$D2:$D4115, "&gt;=40000", Sheet1!$D2:$D4115, "&lt;45000")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8392</v>
      </c>
      <c r="B12">
        <f>COUNTIFS(Sheet1!$F2:$F4115, "successful", Sheet1!$D2:$D4115, "&gt;=45000", Sheet1!$D2:$D4115, "&lt;50000")</f>
        <v>6</v>
      </c>
      <c r="C12">
        <f>COUNTIFS(Sheet1!$F2:$F4115, "failed", Sheet1!$D2:$D4115, "&gt;=45000", Sheet1!$D2:$D4115, "&lt;50000")</f>
        <v>11</v>
      </c>
      <c r="D12">
        <f>COUNTIFS(Sheet1!$F2:$F4115, "canceled", Sheet1!$D2:$D4115, "&gt;=45000", Sheet1!$D2:$D4115, "&lt;50000")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8393</v>
      </c>
      <c r="B13">
        <f>COUNTIFS(Sheet1!$F2:$F4115, "successful", Sheet1!$D2:$D4115, "&gt;=50000")</f>
        <v>86</v>
      </c>
      <c r="C13">
        <f>COUNTIFS(Sheet1!$F2:$F4115, "failed", Sheet1!$D2:$D4115, "&gt;=50000")</f>
        <v>258</v>
      </c>
      <c r="D13">
        <f>COUNTIFS(Sheet1!$F2:$F4115, "canceled", Sheet1!$D2:$D4115, 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B2:J2187"/>
  <sheetViews>
    <sheetView tabSelected="1" topLeftCell="A4" workbookViewId="0">
      <selection activeCell="D19" sqref="D19:E26"/>
    </sheetView>
  </sheetViews>
  <sheetFormatPr baseColWidth="10" defaultRowHeight="14.4" x14ac:dyDescent="0.3"/>
  <cols>
    <col min="3" max="3" width="12.88671875" bestFit="1" customWidth="1"/>
    <col min="4" max="4" width="16.21875" bestFit="1" customWidth="1"/>
    <col min="8" max="8" width="12.88671875" bestFit="1" customWidth="1"/>
    <col min="9" max="9" width="16.21875" bestFit="1" customWidth="1"/>
  </cols>
  <sheetData>
    <row r="2" spans="2:10" x14ac:dyDescent="0.3">
      <c r="B2" t="s">
        <v>8218</v>
      </c>
      <c r="C2" t="s">
        <v>8262</v>
      </c>
      <c r="G2" t="s">
        <v>8218</v>
      </c>
      <c r="H2" t="s">
        <v>8262</v>
      </c>
    </row>
    <row r="3" spans="2:10" x14ac:dyDescent="0.3">
      <c r="B3" t="s">
        <v>8219</v>
      </c>
      <c r="C3">
        <v>182</v>
      </c>
      <c r="D3" t="s">
        <v>8401</v>
      </c>
      <c r="E3" s="6">
        <f>AVERAGE(C3:C2187)</f>
        <v>194.42517162471395</v>
      </c>
      <c r="G3" t="s">
        <v>8221</v>
      </c>
      <c r="H3">
        <v>0</v>
      </c>
      <c r="I3" t="s">
        <v>8401</v>
      </c>
      <c r="J3" s="6">
        <f>AVERAGE(H3:H1532)</f>
        <v>17.709803921568628</v>
      </c>
    </row>
    <row r="4" spans="2:10" x14ac:dyDescent="0.3">
      <c r="B4" t="s">
        <v>8219</v>
      </c>
      <c r="C4">
        <v>79</v>
      </c>
      <c r="D4" t="s">
        <v>8402</v>
      </c>
      <c r="E4" s="6">
        <f>MEDIAN(C3:C2187)</f>
        <v>62</v>
      </c>
      <c r="G4" t="s">
        <v>8221</v>
      </c>
      <c r="H4">
        <v>1</v>
      </c>
      <c r="I4" t="s">
        <v>8402</v>
      </c>
      <c r="J4" s="6">
        <f>MEDIAN(H3:H1532)</f>
        <v>4</v>
      </c>
    </row>
    <row r="5" spans="2:10" x14ac:dyDescent="0.3">
      <c r="B5" t="s">
        <v>8219</v>
      </c>
      <c r="C5">
        <v>35</v>
      </c>
      <c r="D5" t="s">
        <v>8403</v>
      </c>
      <c r="E5" s="6">
        <f>MIN(C3:C2187)</f>
        <v>1</v>
      </c>
      <c r="G5" t="s">
        <v>8221</v>
      </c>
      <c r="H5">
        <v>10</v>
      </c>
      <c r="I5" t="s">
        <v>8403</v>
      </c>
      <c r="J5" s="6">
        <f>MIN(H3:H1532)</f>
        <v>0</v>
      </c>
    </row>
    <row r="6" spans="2:10" x14ac:dyDescent="0.3">
      <c r="B6" t="s">
        <v>8219</v>
      </c>
      <c r="C6">
        <v>150</v>
      </c>
      <c r="D6" t="s">
        <v>8404</v>
      </c>
      <c r="E6" s="6">
        <f>MAX(C3:C2187)</f>
        <v>26457</v>
      </c>
      <c r="G6" t="s">
        <v>8221</v>
      </c>
      <c r="H6">
        <v>0</v>
      </c>
      <c r="I6" t="s">
        <v>8404</v>
      </c>
      <c r="J6" s="6">
        <f>MAX(H3:H1532)</f>
        <v>1293</v>
      </c>
    </row>
    <row r="7" spans="2:10" x14ac:dyDescent="0.3">
      <c r="B7" t="s">
        <v>8219</v>
      </c>
      <c r="C7">
        <v>284</v>
      </c>
      <c r="D7" t="s">
        <v>8405</v>
      </c>
      <c r="E7" s="6">
        <f>VAR(C3:C2187)</f>
        <v>713167.37912800396</v>
      </c>
      <c r="G7" t="s">
        <v>8221</v>
      </c>
      <c r="H7">
        <v>7</v>
      </c>
      <c r="I7" t="s">
        <v>8405</v>
      </c>
      <c r="J7" s="6">
        <f>VAR(H3:H1532)</f>
        <v>3775.6894394644714</v>
      </c>
    </row>
    <row r="8" spans="2:10" x14ac:dyDescent="0.3">
      <c r="B8" t="s">
        <v>8219</v>
      </c>
      <c r="C8">
        <v>47</v>
      </c>
      <c r="D8" t="s">
        <v>8406</v>
      </c>
      <c r="E8" s="6">
        <f>STDEV(C3:C2187)</f>
        <v>844.49237955591047</v>
      </c>
      <c r="G8" t="s">
        <v>8221</v>
      </c>
      <c r="H8">
        <v>0</v>
      </c>
      <c r="I8" t="s">
        <v>8406</v>
      </c>
      <c r="J8" s="6">
        <f>STDEV(H3:H1532)</f>
        <v>61.446638959868842</v>
      </c>
    </row>
    <row r="9" spans="2:10" x14ac:dyDescent="0.3">
      <c r="B9" t="s">
        <v>8219</v>
      </c>
      <c r="C9">
        <v>58</v>
      </c>
      <c r="G9" t="s">
        <v>8221</v>
      </c>
      <c r="H9">
        <v>1</v>
      </c>
    </row>
    <row r="10" spans="2:10" x14ac:dyDescent="0.3">
      <c r="B10" t="s">
        <v>8219</v>
      </c>
      <c r="C10">
        <v>57</v>
      </c>
      <c r="D10" s="13" t="s">
        <v>8407</v>
      </c>
      <c r="E10" s="13"/>
      <c r="G10" t="s">
        <v>8221</v>
      </c>
      <c r="H10">
        <v>2</v>
      </c>
    </row>
    <row r="11" spans="2:10" x14ac:dyDescent="0.3">
      <c r="B11" t="s">
        <v>8219</v>
      </c>
      <c r="C11">
        <v>12</v>
      </c>
      <c r="D11" s="13"/>
      <c r="E11" s="13"/>
      <c r="G11" t="s">
        <v>8221</v>
      </c>
      <c r="H11">
        <v>3</v>
      </c>
    </row>
    <row r="12" spans="2:10" x14ac:dyDescent="0.3">
      <c r="B12" t="s">
        <v>8219</v>
      </c>
      <c r="C12">
        <v>20</v>
      </c>
      <c r="D12" s="13"/>
      <c r="E12" s="13"/>
      <c r="G12" t="s">
        <v>8221</v>
      </c>
      <c r="H12">
        <v>10</v>
      </c>
    </row>
    <row r="13" spans="2:10" x14ac:dyDescent="0.3">
      <c r="B13" t="s">
        <v>8219</v>
      </c>
      <c r="C13">
        <v>19</v>
      </c>
      <c r="D13" s="13"/>
      <c r="E13" s="13"/>
      <c r="G13" t="s">
        <v>8221</v>
      </c>
      <c r="H13">
        <v>10</v>
      </c>
    </row>
    <row r="14" spans="2:10" x14ac:dyDescent="0.3">
      <c r="B14" t="s">
        <v>8219</v>
      </c>
      <c r="C14">
        <v>75</v>
      </c>
      <c r="D14" s="13"/>
      <c r="E14" s="13"/>
      <c r="G14" t="s">
        <v>8221</v>
      </c>
      <c r="H14">
        <v>1</v>
      </c>
    </row>
    <row r="15" spans="2:10" x14ac:dyDescent="0.3">
      <c r="B15" t="s">
        <v>8219</v>
      </c>
      <c r="C15">
        <v>827</v>
      </c>
      <c r="D15" s="13"/>
      <c r="E15" s="13"/>
      <c r="G15" t="s">
        <v>8221</v>
      </c>
      <c r="H15">
        <v>0</v>
      </c>
    </row>
    <row r="16" spans="2:10" x14ac:dyDescent="0.3">
      <c r="B16" t="s">
        <v>8219</v>
      </c>
      <c r="C16">
        <v>51</v>
      </c>
      <c r="D16" s="13"/>
      <c r="E16" s="13"/>
      <c r="G16" t="s">
        <v>8221</v>
      </c>
      <c r="H16">
        <v>0</v>
      </c>
    </row>
    <row r="17" spans="2:8" x14ac:dyDescent="0.3">
      <c r="B17" t="s">
        <v>8219</v>
      </c>
      <c r="C17">
        <v>41</v>
      </c>
      <c r="D17" s="13"/>
      <c r="E17" s="13"/>
      <c r="G17" t="s">
        <v>8221</v>
      </c>
      <c r="H17">
        <v>0</v>
      </c>
    </row>
    <row r="18" spans="2:8" x14ac:dyDescent="0.3">
      <c r="B18" t="s">
        <v>8219</v>
      </c>
      <c r="C18">
        <v>98</v>
      </c>
      <c r="G18" t="s">
        <v>8221</v>
      </c>
      <c r="H18">
        <v>26</v>
      </c>
    </row>
    <row r="19" spans="2:8" x14ac:dyDescent="0.3">
      <c r="B19" t="s">
        <v>8219</v>
      </c>
      <c r="C19">
        <v>70</v>
      </c>
      <c r="D19" s="13" t="s">
        <v>8408</v>
      </c>
      <c r="E19" s="13"/>
      <c r="G19" t="s">
        <v>8221</v>
      </c>
      <c r="H19">
        <v>0</v>
      </c>
    </row>
    <row r="20" spans="2:8" x14ac:dyDescent="0.3">
      <c r="B20" t="s">
        <v>8219</v>
      </c>
      <c r="C20">
        <v>36</v>
      </c>
      <c r="D20" s="13"/>
      <c r="E20" s="13"/>
      <c r="G20" t="s">
        <v>8221</v>
      </c>
      <c r="H20">
        <v>7</v>
      </c>
    </row>
    <row r="21" spans="2:8" x14ac:dyDescent="0.3">
      <c r="B21" t="s">
        <v>8219</v>
      </c>
      <c r="C21">
        <v>342</v>
      </c>
      <c r="D21" s="13"/>
      <c r="E21" s="13"/>
      <c r="G21" t="s">
        <v>8221</v>
      </c>
      <c r="H21">
        <v>0</v>
      </c>
    </row>
    <row r="22" spans="2:8" x14ac:dyDescent="0.3">
      <c r="B22" t="s">
        <v>8219</v>
      </c>
      <c r="C22">
        <v>22</v>
      </c>
      <c r="D22" s="13"/>
      <c r="E22" s="13"/>
      <c r="G22" t="s">
        <v>8221</v>
      </c>
      <c r="H22">
        <v>2</v>
      </c>
    </row>
    <row r="23" spans="2:8" x14ac:dyDescent="0.3">
      <c r="B23" t="s">
        <v>8219</v>
      </c>
      <c r="C23">
        <v>25</v>
      </c>
      <c r="D23" s="13"/>
      <c r="E23" s="13"/>
      <c r="G23" t="s">
        <v>8221</v>
      </c>
      <c r="H23">
        <v>13</v>
      </c>
    </row>
    <row r="24" spans="2:8" x14ac:dyDescent="0.3">
      <c r="B24" t="s">
        <v>8219</v>
      </c>
      <c r="C24">
        <v>101</v>
      </c>
      <c r="D24" s="13"/>
      <c r="E24" s="13"/>
      <c r="G24" t="s">
        <v>8221</v>
      </c>
      <c r="H24">
        <v>4</v>
      </c>
    </row>
    <row r="25" spans="2:8" x14ac:dyDescent="0.3">
      <c r="B25" t="s">
        <v>8219</v>
      </c>
      <c r="C25">
        <v>8</v>
      </c>
      <c r="D25" s="13"/>
      <c r="E25" s="13"/>
      <c r="G25" t="s">
        <v>8221</v>
      </c>
      <c r="H25">
        <v>0</v>
      </c>
    </row>
    <row r="26" spans="2:8" x14ac:dyDescent="0.3">
      <c r="B26" t="s">
        <v>8219</v>
      </c>
      <c r="C26">
        <v>23</v>
      </c>
      <c r="D26" s="13"/>
      <c r="E26" s="13"/>
      <c r="G26" t="s">
        <v>8221</v>
      </c>
      <c r="H26">
        <v>12</v>
      </c>
    </row>
    <row r="27" spans="2:8" x14ac:dyDescent="0.3">
      <c r="B27" t="s">
        <v>8219</v>
      </c>
      <c r="C27">
        <v>574</v>
      </c>
      <c r="G27" t="s">
        <v>8221</v>
      </c>
      <c r="H27">
        <v>2</v>
      </c>
    </row>
    <row r="28" spans="2:8" x14ac:dyDescent="0.3">
      <c r="B28" t="s">
        <v>8219</v>
      </c>
      <c r="C28">
        <v>14</v>
      </c>
      <c r="G28" t="s">
        <v>8221</v>
      </c>
      <c r="H28">
        <v>10</v>
      </c>
    </row>
    <row r="29" spans="2:8" x14ac:dyDescent="0.3">
      <c r="B29" t="s">
        <v>8219</v>
      </c>
      <c r="C29">
        <v>19</v>
      </c>
      <c r="G29" t="s">
        <v>8221</v>
      </c>
      <c r="H29">
        <v>0</v>
      </c>
    </row>
    <row r="30" spans="2:8" x14ac:dyDescent="0.3">
      <c r="B30" t="s">
        <v>8219</v>
      </c>
      <c r="C30">
        <v>150</v>
      </c>
      <c r="G30" t="s">
        <v>8221</v>
      </c>
      <c r="H30">
        <v>5</v>
      </c>
    </row>
    <row r="31" spans="2:8" x14ac:dyDescent="0.3">
      <c r="B31" t="s">
        <v>8219</v>
      </c>
      <c r="C31">
        <v>71</v>
      </c>
      <c r="G31" t="s">
        <v>8221</v>
      </c>
      <c r="H31">
        <v>0</v>
      </c>
    </row>
    <row r="32" spans="2:8" x14ac:dyDescent="0.3">
      <c r="B32" t="s">
        <v>8219</v>
      </c>
      <c r="C32">
        <v>117</v>
      </c>
      <c r="G32" t="s">
        <v>8221</v>
      </c>
      <c r="H32">
        <v>5</v>
      </c>
    </row>
    <row r="33" spans="2:8" x14ac:dyDescent="0.3">
      <c r="B33" t="s">
        <v>8219</v>
      </c>
      <c r="C33">
        <v>53</v>
      </c>
      <c r="G33" t="s">
        <v>8221</v>
      </c>
      <c r="H33">
        <v>1</v>
      </c>
    </row>
    <row r="34" spans="2:8" x14ac:dyDescent="0.3">
      <c r="B34" t="s">
        <v>8219</v>
      </c>
      <c r="C34">
        <v>1</v>
      </c>
      <c r="G34" t="s">
        <v>8221</v>
      </c>
      <c r="H34">
        <v>3</v>
      </c>
    </row>
    <row r="35" spans="2:8" x14ac:dyDescent="0.3">
      <c r="B35" t="s">
        <v>8219</v>
      </c>
      <c r="C35">
        <v>89</v>
      </c>
      <c r="G35" t="s">
        <v>8221</v>
      </c>
      <c r="H35">
        <v>3</v>
      </c>
    </row>
    <row r="36" spans="2:8" x14ac:dyDescent="0.3">
      <c r="B36" t="s">
        <v>8219</v>
      </c>
      <c r="C36">
        <v>64</v>
      </c>
      <c r="G36" t="s">
        <v>8221</v>
      </c>
      <c r="H36">
        <v>0</v>
      </c>
    </row>
    <row r="37" spans="2:8" x14ac:dyDescent="0.3">
      <c r="B37" t="s">
        <v>8219</v>
      </c>
      <c r="C37">
        <v>68</v>
      </c>
      <c r="G37" t="s">
        <v>8221</v>
      </c>
      <c r="H37">
        <v>3</v>
      </c>
    </row>
    <row r="38" spans="2:8" x14ac:dyDescent="0.3">
      <c r="B38" t="s">
        <v>8219</v>
      </c>
      <c r="C38">
        <v>28</v>
      </c>
      <c r="G38" t="s">
        <v>8221</v>
      </c>
      <c r="H38">
        <v>0</v>
      </c>
    </row>
    <row r="39" spans="2:8" x14ac:dyDescent="0.3">
      <c r="B39" t="s">
        <v>8219</v>
      </c>
      <c r="C39">
        <v>44</v>
      </c>
      <c r="G39" t="s">
        <v>8221</v>
      </c>
      <c r="H39">
        <v>19</v>
      </c>
    </row>
    <row r="40" spans="2:8" x14ac:dyDescent="0.3">
      <c r="B40" t="s">
        <v>8219</v>
      </c>
      <c r="C40">
        <v>253</v>
      </c>
      <c r="G40" t="s">
        <v>8221</v>
      </c>
      <c r="H40">
        <v>8</v>
      </c>
    </row>
    <row r="41" spans="2:8" x14ac:dyDescent="0.3">
      <c r="B41" t="s">
        <v>8219</v>
      </c>
      <c r="C41">
        <v>66</v>
      </c>
      <c r="G41" t="s">
        <v>8221</v>
      </c>
      <c r="H41">
        <v>6</v>
      </c>
    </row>
    <row r="42" spans="2:8" x14ac:dyDescent="0.3">
      <c r="B42" t="s">
        <v>8219</v>
      </c>
      <c r="C42">
        <v>217</v>
      </c>
      <c r="G42" t="s">
        <v>8221</v>
      </c>
      <c r="H42">
        <v>0</v>
      </c>
    </row>
    <row r="43" spans="2:8" x14ac:dyDescent="0.3">
      <c r="B43" t="s">
        <v>8219</v>
      </c>
      <c r="C43">
        <v>16</v>
      </c>
      <c r="G43" t="s">
        <v>8221</v>
      </c>
      <c r="H43">
        <v>18</v>
      </c>
    </row>
    <row r="44" spans="2:8" x14ac:dyDescent="0.3">
      <c r="B44" t="s">
        <v>8219</v>
      </c>
      <c r="C44">
        <v>19</v>
      </c>
      <c r="G44" t="s">
        <v>8221</v>
      </c>
      <c r="H44">
        <v>7</v>
      </c>
    </row>
    <row r="45" spans="2:8" x14ac:dyDescent="0.3">
      <c r="B45" t="s">
        <v>8219</v>
      </c>
      <c r="C45">
        <v>169</v>
      </c>
      <c r="G45" t="s">
        <v>8221</v>
      </c>
      <c r="H45">
        <v>0</v>
      </c>
    </row>
    <row r="46" spans="2:8" x14ac:dyDescent="0.3">
      <c r="B46" t="s">
        <v>8219</v>
      </c>
      <c r="C46">
        <v>263</v>
      </c>
      <c r="G46" t="s">
        <v>8221</v>
      </c>
      <c r="H46">
        <v>8</v>
      </c>
    </row>
    <row r="47" spans="2:8" x14ac:dyDescent="0.3">
      <c r="B47" t="s">
        <v>8219</v>
      </c>
      <c r="C47">
        <v>15</v>
      </c>
      <c r="G47" t="s">
        <v>8221</v>
      </c>
      <c r="H47">
        <v>1293</v>
      </c>
    </row>
    <row r="48" spans="2:8" x14ac:dyDescent="0.3">
      <c r="B48" t="s">
        <v>8219</v>
      </c>
      <c r="C48">
        <v>61</v>
      </c>
      <c r="G48" t="s">
        <v>8221</v>
      </c>
      <c r="H48">
        <v>17</v>
      </c>
    </row>
    <row r="49" spans="2:8" x14ac:dyDescent="0.3">
      <c r="B49" t="s">
        <v>8219</v>
      </c>
      <c r="C49">
        <v>45</v>
      </c>
      <c r="G49" t="s">
        <v>8221</v>
      </c>
      <c r="H49">
        <v>0</v>
      </c>
    </row>
    <row r="50" spans="2:8" x14ac:dyDescent="0.3">
      <c r="B50" t="s">
        <v>8219</v>
      </c>
      <c r="C50">
        <v>70</v>
      </c>
      <c r="G50" t="s">
        <v>8221</v>
      </c>
      <c r="H50">
        <v>13</v>
      </c>
    </row>
    <row r="51" spans="2:8" x14ac:dyDescent="0.3">
      <c r="B51" t="s">
        <v>8219</v>
      </c>
      <c r="C51">
        <v>38</v>
      </c>
      <c r="G51" t="s">
        <v>8221</v>
      </c>
      <c r="H51">
        <v>0</v>
      </c>
    </row>
    <row r="52" spans="2:8" x14ac:dyDescent="0.3">
      <c r="B52" t="s">
        <v>8219</v>
      </c>
      <c r="C52">
        <v>87</v>
      </c>
      <c r="G52" t="s">
        <v>8221</v>
      </c>
      <c r="H52">
        <v>0</v>
      </c>
    </row>
    <row r="53" spans="2:8" x14ac:dyDescent="0.3">
      <c r="B53" t="s">
        <v>8219</v>
      </c>
      <c r="C53">
        <v>22</v>
      </c>
      <c r="G53" t="s">
        <v>8221</v>
      </c>
      <c r="H53">
        <v>33</v>
      </c>
    </row>
    <row r="54" spans="2:8" x14ac:dyDescent="0.3">
      <c r="B54" t="s">
        <v>8219</v>
      </c>
      <c r="C54">
        <v>119</v>
      </c>
      <c r="G54" t="s">
        <v>8221</v>
      </c>
      <c r="H54">
        <v>12</v>
      </c>
    </row>
    <row r="55" spans="2:8" x14ac:dyDescent="0.3">
      <c r="B55" t="s">
        <v>8219</v>
      </c>
      <c r="C55">
        <v>52</v>
      </c>
      <c r="G55" t="s">
        <v>8221</v>
      </c>
      <c r="H55">
        <v>1</v>
      </c>
    </row>
    <row r="56" spans="2:8" x14ac:dyDescent="0.3">
      <c r="B56" t="s">
        <v>8219</v>
      </c>
      <c r="C56">
        <v>117</v>
      </c>
      <c r="G56" t="s">
        <v>8221</v>
      </c>
      <c r="H56">
        <v>1</v>
      </c>
    </row>
    <row r="57" spans="2:8" x14ac:dyDescent="0.3">
      <c r="B57" t="s">
        <v>8219</v>
      </c>
      <c r="C57">
        <v>52</v>
      </c>
      <c r="G57" t="s">
        <v>8221</v>
      </c>
      <c r="H57">
        <v>1</v>
      </c>
    </row>
    <row r="58" spans="2:8" x14ac:dyDescent="0.3">
      <c r="B58" t="s">
        <v>8219</v>
      </c>
      <c r="C58">
        <v>86</v>
      </c>
      <c r="G58" t="s">
        <v>8221</v>
      </c>
      <c r="H58">
        <v>1</v>
      </c>
    </row>
    <row r="59" spans="2:8" x14ac:dyDescent="0.3">
      <c r="B59" t="s">
        <v>8219</v>
      </c>
      <c r="C59">
        <v>174</v>
      </c>
      <c r="G59" t="s">
        <v>8221</v>
      </c>
      <c r="H59">
        <v>84</v>
      </c>
    </row>
    <row r="60" spans="2:8" x14ac:dyDescent="0.3">
      <c r="B60" t="s">
        <v>8219</v>
      </c>
      <c r="C60">
        <v>69</v>
      </c>
      <c r="G60" t="s">
        <v>8221</v>
      </c>
      <c r="H60">
        <v>38</v>
      </c>
    </row>
    <row r="61" spans="2:8" x14ac:dyDescent="0.3">
      <c r="B61" t="s">
        <v>8219</v>
      </c>
      <c r="C61">
        <v>75</v>
      </c>
      <c r="G61" t="s">
        <v>8221</v>
      </c>
      <c r="H61">
        <v>1</v>
      </c>
    </row>
    <row r="62" spans="2:8" x14ac:dyDescent="0.3">
      <c r="B62" t="s">
        <v>8219</v>
      </c>
      <c r="C62">
        <v>33</v>
      </c>
      <c r="G62" t="s">
        <v>8221</v>
      </c>
      <c r="H62">
        <v>76</v>
      </c>
    </row>
    <row r="63" spans="2:8" x14ac:dyDescent="0.3">
      <c r="B63" t="s">
        <v>8219</v>
      </c>
      <c r="C63">
        <v>108</v>
      </c>
      <c r="G63" t="s">
        <v>8221</v>
      </c>
      <c r="H63">
        <v>3</v>
      </c>
    </row>
    <row r="64" spans="2:8" x14ac:dyDescent="0.3">
      <c r="B64" t="s">
        <v>8219</v>
      </c>
      <c r="C64">
        <v>23</v>
      </c>
      <c r="G64" t="s">
        <v>8221</v>
      </c>
      <c r="H64">
        <v>0</v>
      </c>
    </row>
    <row r="65" spans="2:8" x14ac:dyDescent="0.3">
      <c r="B65" t="s">
        <v>8219</v>
      </c>
      <c r="C65">
        <v>48</v>
      </c>
      <c r="G65" t="s">
        <v>8221</v>
      </c>
      <c r="H65">
        <v>2</v>
      </c>
    </row>
    <row r="66" spans="2:8" x14ac:dyDescent="0.3">
      <c r="B66" t="s">
        <v>8219</v>
      </c>
      <c r="C66">
        <v>64</v>
      </c>
      <c r="G66" t="s">
        <v>8221</v>
      </c>
      <c r="H66">
        <v>0</v>
      </c>
    </row>
    <row r="67" spans="2:8" x14ac:dyDescent="0.3">
      <c r="B67" t="s">
        <v>8219</v>
      </c>
      <c r="C67">
        <v>24</v>
      </c>
      <c r="G67" t="s">
        <v>8221</v>
      </c>
      <c r="H67">
        <v>0</v>
      </c>
    </row>
    <row r="68" spans="2:8" x14ac:dyDescent="0.3">
      <c r="B68" t="s">
        <v>8219</v>
      </c>
      <c r="C68">
        <v>57</v>
      </c>
      <c r="G68" t="s">
        <v>8221</v>
      </c>
      <c r="H68">
        <v>0</v>
      </c>
    </row>
    <row r="69" spans="2:8" x14ac:dyDescent="0.3">
      <c r="B69" t="s">
        <v>8219</v>
      </c>
      <c r="C69">
        <v>26</v>
      </c>
      <c r="G69" t="s">
        <v>8221</v>
      </c>
      <c r="H69">
        <v>2</v>
      </c>
    </row>
    <row r="70" spans="2:8" x14ac:dyDescent="0.3">
      <c r="B70" t="s">
        <v>8219</v>
      </c>
      <c r="C70">
        <v>20</v>
      </c>
      <c r="G70" t="s">
        <v>8221</v>
      </c>
      <c r="H70">
        <v>0</v>
      </c>
    </row>
    <row r="71" spans="2:8" x14ac:dyDescent="0.3">
      <c r="B71" t="s">
        <v>8219</v>
      </c>
      <c r="C71">
        <v>36</v>
      </c>
      <c r="G71" t="s">
        <v>8221</v>
      </c>
      <c r="H71">
        <v>0</v>
      </c>
    </row>
    <row r="72" spans="2:8" x14ac:dyDescent="0.3">
      <c r="B72" t="s">
        <v>8219</v>
      </c>
      <c r="C72">
        <v>178</v>
      </c>
      <c r="G72" t="s">
        <v>8221</v>
      </c>
      <c r="H72">
        <v>0</v>
      </c>
    </row>
    <row r="73" spans="2:8" x14ac:dyDescent="0.3">
      <c r="B73" t="s">
        <v>8219</v>
      </c>
      <c r="C73">
        <v>17</v>
      </c>
      <c r="G73" t="s">
        <v>8221</v>
      </c>
      <c r="H73">
        <v>2</v>
      </c>
    </row>
    <row r="74" spans="2:8" x14ac:dyDescent="0.3">
      <c r="B74" t="s">
        <v>8219</v>
      </c>
      <c r="C74">
        <v>32</v>
      </c>
      <c r="G74" t="s">
        <v>8221</v>
      </c>
      <c r="H74">
        <v>0</v>
      </c>
    </row>
    <row r="75" spans="2:8" x14ac:dyDescent="0.3">
      <c r="B75" t="s">
        <v>8219</v>
      </c>
      <c r="C75">
        <v>41</v>
      </c>
      <c r="G75" t="s">
        <v>8221</v>
      </c>
      <c r="H75">
        <v>7</v>
      </c>
    </row>
    <row r="76" spans="2:8" x14ac:dyDescent="0.3">
      <c r="B76" t="s">
        <v>8219</v>
      </c>
      <c r="C76">
        <v>18</v>
      </c>
      <c r="G76" t="s">
        <v>8221</v>
      </c>
      <c r="H76">
        <v>0</v>
      </c>
    </row>
    <row r="77" spans="2:8" x14ac:dyDescent="0.3">
      <c r="B77" t="s">
        <v>8219</v>
      </c>
      <c r="C77">
        <v>29</v>
      </c>
      <c r="G77" t="s">
        <v>8221</v>
      </c>
      <c r="H77">
        <v>5</v>
      </c>
    </row>
    <row r="78" spans="2:8" x14ac:dyDescent="0.3">
      <c r="B78" t="s">
        <v>8219</v>
      </c>
      <c r="C78">
        <v>47</v>
      </c>
      <c r="G78" t="s">
        <v>8221</v>
      </c>
      <c r="H78">
        <v>0</v>
      </c>
    </row>
    <row r="79" spans="2:8" x14ac:dyDescent="0.3">
      <c r="B79" t="s">
        <v>8219</v>
      </c>
      <c r="C79">
        <v>15</v>
      </c>
      <c r="G79" t="s">
        <v>8221</v>
      </c>
      <c r="H79">
        <v>0</v>
      </c>
    </row>
    <row r="80" spans="2:8" x14ac:dyDescent="0.3">
      <c r="B80" t="s">
        <v>8219</v>
      </c>
      <c r="C80">
        <v>26</v>
      </c>
      <c r="G80" t="s">
        <v>8221</v>
      </c>
      <c r="H80">
        <v>1</v>
      </c>
    </row>
    <row r="81" spans="2:8" x14ac:dyDescent="0.3">
      <c r="B81" t="s">
        <v>8219</v>
      </c>
      <c r="C81">
        <v>35</v>
      </c>
      <c r="G81" t="s">
        <v>8221</v>
      </c>
      <c r="H81">
        <v>0</v>
      </c>
    </row>
    <row r="82" spans="2:8" x14ac:dyDescent="0.3">
      <c r="B82" t="s">
        <v>8219</v>
      </c>
      <c r="C82">
        <v>41</v>
      </c>
      <c r="G82" t="s">
        <v>8221</v>
      </c>
      <c r="H82">
        <v>5</v>
      </c>
    </row>
    <row r="83" spans="2:8" x14ac:dyDescent="0.3">
      <c r="B83" t="s">
        <v>8219</v>
      </c>
      <c r="C83">
        <v>47</v>
      </c>
      <c r="G83" t="s">
        <v>8221</v>
      </c>
      <c r="H83">
        <v>3</v>
      </c>
    </row>
    <row r="84" spans="2:8" x14ac:dyDescent="0.3">
      <c r="B84" t="s">
        <v>8219</v>
      </c>
      <c r="C84">
        <v>28</v>
      </c>
      <c r="G84" t="s">
        <v>8221</v>
      </c>
      <c r="H84">
        <v>6</v>
      </c>
    </row>
    <row r="85" spans="2:8" x14ac:dyDescent="0.3">
      <c r="B85" t="s">
        <v>8219</v>
      </c>
      <c r="C85">
        <v>100</v>
      </c>
      <c r="G85" t="s">
        <v>8221</v>
      </c>
      <c r="H85">
        <v>12</v>
      </c>
    </row>
    <row r="86" spans="2:8" x14ac:dyDescent="0.3">
      <c r="B86" t="s">
        <v>8219</v>
      </c>
      <c r="C86">
        <v>13</v>
      </c>
      <c r="G86" t="s">
        <v>8221</v>
      </c>
      <c r="H86">
        <v>13</v>
      </c>
    </row>
    <row r="87" spans="2:8" x14ac:dyDescent="0.3">
      <c r="B87" t="s">
        <v>8219</v>
      </c>
      <c r="C87">
        <v>7</v>
      </c>
      <c r="G87" t="s">
        <v>8221</v>
      </c>
      <c r="H87">
        <v>5</v>
      </c>
    </row>
    <row r="88" spans="2:8" x14ac:dyDescent="0.3">
      <c r="B88" t="s">
        <v>8219</v>
      </c>
      <c r="C88">
        <v>21</v>
      </c>
      <c r="G88" t="s">
        <v>8221</v>
      </c>
      <c r="H88">
        <v>2</v>
      </c>
    </row>
    <row r="89" spans="2:8" x14ac:dyDescent="0.3">
      <c r="B89" t="s">
        <v>8219</v>
      </c>
      <c r="C89">
        <v>17</v>
      </c>
      <c r="G89" t="s">
        <v>8221</v>
      </c>
      <c r="H89">
        <v>8</v>
      </c>
    </row>
    <row r="90" spans="2:8" x14ac:dyDescent="0.3">
      <c r="B90" t="s">
        <v>8219</v>
      </c>
      <c r="C90">
        <v>25</v>
      </c>
      <c r="G90" t="s">
        <v>8221</v>
      </c>
      <c r="H90">
        <v>0</v>
      </c>
    </row>
    <row r="91" spans="2:8" x14ac:dyDescent="0.3">
      <c r="B91" t="s">
        <v>8219</v>
      </c>
      <c r="C91">
        <v>60</v>
      </c>
      <c r="G91" t="s">
        <v>8221</v>
      </c>
      <c r="H91">
        <v>13</v>
      </c>
    </row>
    <row r="92" spans="2:8" x14ac:dyDescent="0.3">
      <c r="B92" t="s">
        <v>8219</v>
      </c>
      <c r="C92">
        <v>56</v>
      </c>
      <c r="G92" t="s">
        <v>8221</v>
      </c>
      <c r="H92">
        <v>0</v>
      </c>
    </row>
    <row r="93" spans="2:8" x14ac:dyDescent="0.3">
      <c r="B93" t="s">
        <v>8219</v>
      </c>
      <c r="C93">
        <v>16</v>
      </c>
      <c r="G93" t="s">
        <v>8221</v>
      </c>
      <c r="H93">
        <v>5</v>
      </c>
    </row>
    <row r="94" spans="2:8" x14ac:dyDescent="0.3">
      <c r="B94" t="s">
        <v>8219</v>
      </c>
      <c r="C94">
        <v>46</v>
      </c>
      <c r="G94" t="s">
        <v>8221</v>
      </c>
      <c r="H94">
        <v>8</v>
      </c>
    </row>
    <row r="95" spans="2:8" x14ac:dyDescent="0.3">
      <c r="B95" t="s">
        <v>8219</v>
      </c>
      <c r="C95">
        <v>43</v>
      </c>
      <c r="G95" t="s">
        <v>8221</v>
      </c>
      <c r="H95">
        <v>8</v>
      </c>
    </row>
    <row r="96" spans="2:8" x14ac:dyDescent="0.3">
      <c r="B96" t="s">
        <v>8219</v>
      </c>
      <c r="C96">
        <v>15</v>
      </c>
      <c r="G96" t="s">
        <v>8221</v>
      </c>
      <c r="H96">
        <v>0</v>
      </c>
    </row>
    <row r="97" spans="2:8" x14ac:dyDescent="0.3">
      <c r="B97" t="s">
        <v>8219</v>
      </c>
      <c r="C97">
        <v>12</v>
      </c>
      <c r="G97" t="s">
        <v>8221</v>
      </c>
      <c r="H97">
        <v>2</v>
      </c>
    </row>
    <row r="98" spans="2:8" x14ac:dyDescent="0.3">
      <c r="B98" t="s">
        <v>8219</v>
      </c>
      <c r="C98">
        <v>21</v>
      </c>
      <c r="G98" t="s">
        <v>8221</v>
      </c>
      <c r="H98">
        <v>3</v>
      </c>
    </row>
    <row r="99" spans="2:8" x14ac:dyDescent="0.3">
      <c r="B99" t="s">
        <v>8219</v>
      </c>
      <c r="C99">
        <v>34</v>
      </c>
      <c r="G99" t="s">
        <v>8221</v>
      </c>
      <c r="H99">
        <v>0</v>
      </c>
    </row>
    <row r="100" spans="2:8" x14ac:dyDescent="0.3">
      <c r="B100" t="s">
        <v>8219</v>
      </c>
      <c r="C100">
        <v>8</v>
      </c>
      <c r="G100" t="s">
        <v>8221</v>
      </c>
      <c r="H100">
        <v>0</v>
      </c>
    </row>
    <row r="101" spans="2:8" x14ac:dyDescent="0.3">
      <c r="B101" t="s">
        <v>8219</v>
      </c>
      <c r="C101">
        <v>60</v>
      </c>
      <c r="G101" t="s">
        <v>8221</v>
      </c>
      <c r="H101">
        <v>11</v>
      </c>
    </row>
    <row r="102" spans="2:8" x14ac:dyDescent="0.3">
      <c r="B102" t="s">
        <v>8219</v>
      </c>
      <c r="C102">
        <v>39</v>
      </c>
      <c r="G102" t="s">
        <v>8221</v>
      </c>
      <c r="H102">
        <v>0</v>
      </c>
    </row>
    <row r="103" spans="2:8" x14ac:dyDescent="0.3">
      <c r="B103" t="s">
        <v>8219</v>
      </c>
      <c r="C103">
        <v>26</v>
      </c>
      <c r="G103" t="s">
        <v>8221</v>
      </c>
      <c r="H103">
        <v>1</v>
      </c>
    </row>
    <row r="104" spans="2:8" x14ac:dyDescent="0.3">
      <c r="B104" t="s">
        <v>8219</v>
      </c>
      <c r="C104">
        <v>35</v>
      </c>
      <c r="G104" t="s">
        <v>8221</v>
      </c>
      <c r="H104">
        <v>0</v>
      </c>
    </row>
    <row r="105" spans="2:8" x14ac:dyDescent="0.3">
      <c r="B105" t="s">
        <v>8219</v>
      </c>
      <c r="C105">
        <v>65</v>
      </c>
      <c r="G105" t="s">
        <v>8221</v>
      </c>
      <c r="H105">
        <v>17</v>
      </c>
    </row>
    <row r="106" spans="2:8" x14ac:dyDescent="0.3">
      <c r="B106" t="s">
        <v>8219</v>
      </c>
      <c r="C106">
        <v>49</v>
      </c>
      <c r="G106" t="s">
        <v>8221</v>
      </c>
      <c r="H106">
        <v>2</v>
      </c>
    </row>
    <row r="107" spans="2:8" x14ac:dyDescent="0.3">
      <c r="B107" t="s">
        <v>8219</v>
      </c>
      <c r="C107">
        <v>10</v>
      </c>
      <c r="G107" t="s">
        <v>8221</v>
      </c>
      <c r="H107">
        <v>1</v>
      </c>
    </row>
    <row r="108" spans="2:8" x14ac:dyDescent="0.3">
      <c r="B108" t="s">
        <v>8219</v>
      </c>
      <c r="C108">
        <v>60</v>
      </c>
      <c r="G108" t="s">
        <v>8221</v>
      </c>
      <c r="H108">
        <v>2</v>
      </c>
    </row>
    <row r="109" spans="2:8" x14ac:dyDescent="0.3">
      <c r="B109" t="s">
        <v>8219</v>
      </c>
      <c r="C109">
        <v>27</v>
      </c>
      <c r="G109" t="s">
        <v>8221</v>
      </c>
      <c r="H109">
        <v>16</v>
      </c>
    </row>
    <row r="110" spans="2:8" x14ac:dyDescent="0.3">
      <c r="B110" t="s">
        <v>8219</v>
      </c>
      <c r="C110">
        <v>69</v>
      </c>
      <c r="G110" t="s">
        <v>8221</v>
      </c>
      <c r="H110">
        <v>1</v>
      </c>
    </row>
    <row r="111" spans="2:8" x14ac:dyDescent="0.3">
      <c r="B111" t="s">
        <v>8219</v>
      </c>
      <c r="C111">
        <v>47</v>
      </c>
      <c r="G111" t="s">
        <v>8221</v>
      </c>
      <c r="H111">
        <v>4</v>
      </c>
    </row>
    <row r="112" spans="2:8" x14ac:dyDescent="0.3">
      <c r="B112" t="s">
        <v>8219</v>
      </c>
      <c r="C112">
        <v>47</v>
      </c>
      <c r="G112" t="s">
        <v>8221</v>
      </c>
      <c r="H112">
        <v>5</v>
      </c>
    </row>
    <row r="113" spans="2:8" x14ac:dyDescent="0.3">
      <c r="B113" t="s">
        <v>8219</v>
      </c>
      <c r="C113">
        <v>26</v>
      </c>
      <c r="G113" t="s">
        <v>8221</v>
      </c>
      <c r="H113">
        <v>7</v>
      </c>
    </row>
    <row r="114" spans="2:8" x14ac:dyDescent="0.3">
      <c r="B114" t="s">
        <v>8219</v>
      </c>
      <c r="C114">
        <v>53</v>
      </c>
      <c r="G114" t="s">
        <v>8221</v>
      </c>
      <c r="H114">
        <v>0</v>
      </c>
    </row>
    <row r="115" spans="2:8" x14ac:dyDescent="0.3">
      <c r="B115" t="s">
        <v>8219</v>
      </c>
      <c r="C115">
        <v>81</v>
      </c>
      <c r="G115" t="s">
        <v>8221</v>
      </c>
      <c r="H115">
        <v>12</v>
      </c>
    </row>
    <row r="116" spans="2:8" x14ac:dyDescent="0.3">
      <c r="B116" t="s">
        <v>8219</v>
      </c>
      <c r="C116">
        <v>78</v>
      </c>
      <c r="G116" t="s">
        <v>8221</v>
      </c>
      <c r="H116">
        <v>2</v>
      </c>
    </row>
    <row r="117" spans="2:8" x14ac:dyDescent="0.3">
      <c r="B117" t="s">
        <v>8219</v>
      </c>
      <c r="C117">
        <v>35</v>
      </c>
      <c r="G117" t="s">
        <v>8221</v>
      </c>
      <c r="H117">
        <v>5</v>
      </c>
    </row>
    <row r="118" spans="2:8" x14ac:dyDescent="0.3">
      <c r="B118" t="s">
        <v>8219</v>
      </c>
      <c r="C118">
        <v>22</v>
      </c>
      <c r="G118" t="s">
        <v>8221</v>
      </c>
      <c r="H118">
        <v>2</v>
      </c>
    </row>
    <row r="119" spans="2:8" x14ac:dyDescent="0.3">
      <c r="B119" t="s">
        <v>8219</v>
      </c>
      <c r="C119">
        <v>57</v>
      </c>
      <c r="G119" t="s">
        <v>8221</v>
      </c>
      <c r="H119">
        <v>3</v>
      </c>
    </row>
    <row r="120" spans="2:8" x14ac:dyDescent="0.3">
      <c r="B120" t="s">
        <v>8219</v>
      </c>
      <c r="C120">
        <v>27</v>
      </c>
      <c r="G120" t="s">
        <v>8221</v>
      </c>
      <c r="H120">
        <v>0</v>
      </c>
    </row>
    <row r="121" spans="2:8" x14ac:dyDescent="0.3">
      <c r="B121" t="s">
        <v>8219</v>
      </c>
      <c r="C121">
        <v>39</v>
      </c>
      <c r="G121" t="s">
        <v>8221</v>
      </c>
      <c r="H121">
        <v>49</v>
      </c>
    </row>
    <row r="122" spans="2:8" x14ac:dyDescent="0.3">
      <c r="B122" t="s">
        <v>8219</v>
      </c>
      <c r="C122">
        <v>37</v>
      </c>
      <c r="G122" t="s">
        <v>8221</v>
      </c>
      <c r="H122">
        <v>1</v>
      </c>
    </row>
    <row r="123" spans="2:8" x14ac:dyDescent="0.3">
      <c r="B123" t="s">
        <v>8219</v>
      </c>
      <c r="C123">
        <v>137</v>
      </c>
      <c r="G123" t="s">
        <v>8221</v>
      </c>
      <c r="H123">
        <v>2</v>
      </c>
    </row>
    <row r="124" spans="2:8" x14ac:dyDescent="0.3">
      <c r="B124" t="s">
        <v>8219</v>
      </c>
      <c r="C124">
        <v>376</v>
      </c>
      <c r="G124" t="s">
        <v>8221</v>
      </c>
      <c r="H124">
        <v>0</v>
      </c>
    </row>
    <row r="125" spans="2:8" x14ac:dyDescent="0.3">
      <c r="B125" t="s">
        <v>8219</v>
      </c>
      <c r="C125">
        <v>202</v>
      </c>
      <c r="G125" t="s">
        <v>8221</v>
      </c>
      <c r="H125">
        <v>0</v>
      </c>
    </row>
    <row r="126" spans="2:8" x14ac:dyDescent="0.3">
      <c r="B126" t="s">
        <v>8219</v>
      </c>
      <c r="C126">
        <v>328</v>
      </c>
      <c r="G126" t="s">
        <v>8221</v>
      </c>
      <c r="H126">
        <v>11</v>
      </c>
    </row>
    <row r="127" spans="2:8" x14ac:dyDescent="0.3">
      <c r="B127" t="s">
        <v>8219</v>
      </c>
      <c r="C127">
        <v>84</v>
      </c>
      <c r="G127" t="s">
        <v>8221</v>
      </c>
      <c r="H127">
        <v>1</v>
      </c>
    </row>
    <row r="128" spans="2:8" x14ac:dyDescent="0.3">
      <c r="B128" t="s">
        <v>8219</v>
      </c>
      <c r="C128">
        <v>96</v>
      </c>
      <c r="G128" t="s">
        <v>8221</v>
      </c>
      <c r="H128">
        <v>8</v>
      </c>
    </row>
    <row r="129" spans="2:8" x14ac:dyDescent="0.3">
      <c r="B129" t="s">
        <v>8219</v>
      </c>
      <c r="C129">
        <v>223</v>
      </c>
      <c r="G129" t="s">
        <v>8221</v>
      </c>
      <c r="H129">
        <v>5</v>
      </c>
    </row>
    <row r="130" spans="2:8" x14ac:dyDescent="0.3">
      <c r="B130" t="s">
        <v>8219</v>
      </c>
      <c r="C130">
        <v>62</v>
      </c>
      <c r="G130" t="s">
        <v>8221</v>
      </c>
      <c r="H130">
        <v>39</v>
      </c>
    </row>
    <row r="131" spans="2:8" x14ac:dyDescent="0.3">
      <c r="B131" t="s">
        <v>8219</v>
      </c>
      <c r="C131">
        <v>146</v>
      </c>
      <c r="G131" t="s">
        <v>8221</v>
      </c>
      <c r="H131">
        <v>0</v>
      </c>
    </row>
    <row r="132" spans="2:8" x14ac:dyDescent="0.3">
      <c r="B132" t="s">
        <v>8219</v>
      </c>
      <c r="C132">
        <v>235</v>
      </c>
      <c r="G132" t="s">
        <v>8221</v>
      </c>
      <c r="H132">
        <v>0</v>
      </c>
    </row>
    <row r="133" spans="2:8" x14ac:dyDescent="0.3">
      <c r="B133" t="s">
        <v>8219</v>
      </c>
      <c r="C133">
        <v>437</v>
      </c>
      <c r="G133" t="s">
        <v>8221</v>
      </c>
      <c r="H133">
        <v>2</v>
      </c>
    </row>
    <row r="134" spans="2:8" x14ac:dyDescent="0.3">
      <c r="B134" t="s">
        <v>8219</v>
      </c>
      <c r="C134">
        <v>77</v>
      </c>
      <c r="G134" t="s">
        <v>8221</v>
      </c>
      <c r="H134">
        <v>170</v>
      </c>
    </row>
    <row r="135" spans="2:8" x14ac:dyDescent="0.3">
      <c r="B135" t="s">
        <v>8219</v>
      </c>
      <c r="C135">
        <v>108</v>
      </c>
      <c r="G135" t="s">
        <v>8221</v>
      </c>
      <c r="H135">
        <v>5</v>
      </c>
    </row>
    <row r="136" spans="2:8" x14ac:dyDescent="0.3">
      <c r="B136" t="s">
        <v>8219</v>
      </c>
      <c r="C136">
        <v>7</v>
      </c>
      <c r="G136" t="s">
        <v>8221</v>
      </c>
      <c r="H136">
        <v>14</v>
      </c>
    </row>
    <row r="137" spans="2:8" x14ac:dyDescent="0.3">
      <c r="B137" t="s">
        <v>8219</v>
      </c>
      <c r="C137">
        <v>314</v>
      </c>
      <c r="G137" t="s">
        <v>8221</v>
      </c>
      <c r="H137">
        <v>1</v>
      </c>
    </row>
    <row r="138" spans="2:8" x14ac:dyDescent="0.3">
      <c r="B138" t="s">
        <v>8219</v>
      </c>
      <c r="C138">
        <v>188</v>
      </c>
      <c r="G138" t="s">
        <v>8221</v>
      </c>
      <c r="H138">
        <v>0</v>
      </c>
    </row>
    <row r="139" spans="2:8" x14ac:dyDescent="0.3">
      <c r="B139" t="s">
        <v>8219</v>
      </c>
      <c r="C139">
        <v>275</v>
      </c>
      <c r="G139" t="s">
        <v>8221</v>
      </c>
      <c r="H139">
        <v>124</v>
      </c>
    </row>
    <row r="140" spans="2:8" x14ac:dyDescent="0.3">
      <c r="B140" t="s">
        <v>8219</v>
      </c>
      <c r="C140">
        <v>560</v>
      </c>
      <c r="G140" t="s">
        <v>8221</v>
      </c>
      <c r="H140">
        <v>0</v>
      </c>
    </row>
    <row r="141" spans="2:8" x14ac:dyDescent="0.3">
      <c r="B141" t="s">
        <v>8219</v>
      </c>
      <c r="C141">
        <v>688</v>
      </c>
      <c r="G141" t="s">
        <v>8221</v>
      </c>
      <c r="H141">
        <v>0</v>
      </c>
    </row>
    <row r="142" spans="2:8" x14ac:dyDescent="0.3">
      <c r="B142" t="s">
        <v>8219</v>
      </c>
      <c r="C142">
        <v>942</v>
      </c>
      <c r="G142" t="s">
        <v>8221</v>
      </c>
      <c r="H142">
        <v>55</v>
      </c>
    </row>
    <row r="143" spans="2:8" x14ac:dyDescent="0.3">
      <c r="B143" t="s">
        <v>8219</v>
      </c>
      <c r="C143">
        <v>88</v>
      </c>
      <c r="G143" t="s">
        <v>8221</v>
      </c>
      <c r="H143">
        <v>140</v>
      </c>
    </row>
    <row r="144" spans="2:8" x14ac:dyDescent="0.3">
      <c r="B144" t="s">
        <v>8219</v>
      </c>
      <c r="C144">
        <v>220</v>
      </c>
      <c r="G144" t="s">
        <v>8221</v>
      </c>
      <c r="H144">
        <v>21</v>
      </c>
    </row>
    <row r="145" spans="2:8" x14ac:dyDescent="0.3">
      <c r="B145" t="s">
        <v>8219</v>
      </c>
      <c r="C145">
        <v>145</v>
      </c>
      <c r="G145" t="s">
        <v>8221</v>
      </c>
      <c r="H145">
        <v>1</v>
      </c>
    </row>
    <row r="146" spans="2:8" x14ac:dyDescent="0.3">
      <c r="B146" t="s">
        <v>8219</v>
      </c>
      <c r="C146">
        <v>963</v>
      </c>
      <c r="G146" t="s">
        <v>8221</v>
      </c>
      <c r="H146">
        <v>147</v>
      </c>
    </row>
    <row r="147" spans="2:8" x14ac:dyDescent="0.3">
      <c r="B147" t="s">
        <v>8219</v>
      </c>
      <c r="C147">
        <v>91</v>
      </c>
      <c r="G147" t="s">
        <v>8221</v>
      </c>
      <c r="H147">
        <v>11</v>
      </c>
    </row>
    <row r="148" spans="2:8" x14ac:dyDescent="0.3">
      <c r="B148" t="s">
        <v>8219</v>
      </c>
      <c r="C148">
        <v>58</v>
      </c>
      <c r="G148" t="s">
        <v>8221</v>
      </c>
      <c r="H148">
        <v>125</v>
      </c>
    </row>
    <row r="149" spans="2:8" x14ac:dyDescent="0.3">
      <c r="B149" t="s">
        <v>8219</v>
      </c>
      <c r="C149">
        <v>36</v>
      </c>
      <c r="G149" t="s">
        <v>8221</v>
      </c>
      <c r="H149">
        <v>1</v>
      </c>
    </row>
    <row r="150" spans="2:8" x14ac:dyDescent="0.3">
      <c r="B150" t="s">
        <v>8219</v>
      </c>
      <c r="C150">
        <v>165</v>
      </c>
      <c r="G150" t="s">
        <v>8221</v>
      </c>
      <c r="H150">
        <v>0</v>
      </c>
    </row>
    <row r="151" spans="2:8" x14ac:dyDescent="0.3">
      <c r="B151" t="s">
        <v>8219</v>
      </c>
      <c r="C151">
        <v>111</v>
      </c>
      <c r="G151" t="s">
        <v>8221</v>
      </c>
      <c r="H151">
        <v>0</v>
      </c>
    </row>
    <row r="152" spans="2:8" x14ac:dyDescent="0.3">
      <c r="B152" t="s">
        <v>8219</v>
      </c>
      <c r="C152">
        <v>1596</v>
      </c>
      <c r="G152" t="s">
        <v>8221</v>
      </c>
      <c r="H152">
        <v>3</v>
      </c>
    </row>
    <row r="153" spans="2:8" x14ac:dyDescent="0.3">
      <c r="B153" t="s">
        <v>8219</v>
      </c>
      <c r="C153">
        <v>61</v>
      </c>
      <c r="G153" t="s">
        <v>8221</v>
      </c>
      <c r="H153">
        <v>0</v>
      </c>
    </row>
    <row r="154" spans="2:8" x14ac:dyDescent="0.3">
      <c r="B154" t="s">
        <v>8219</v>
      </c>
      <c r="C154">
        <v>287</v>
      </c>
      <c r="G154" t="s">
        <v>8221</v>
      </c>
      <c r="H154">
        <v>0</v>
      </c>
    </row>
    <row r="155" spans="2:8" x14ac:dyDescent="0.3">
      <c r="B155" t="s">
        <v>8219</v>
      </c>
      <c r="C155">
        <v>65</v>
      </c>
      <c r="G155" t="s">
        <v>8221</v>
      </c>
      <c r="H155">
        <v>0</v>
      </c>
    </row>
    <row r="156" spans="2:8" x14ac:dyDescent="0.3">
      <c r="B156" t="s">
        <v>8219</v>
      </c>
      <c r="C156">
        <v>118</v>
      </c>
      <c r="G156" t="s">
        <v>8221</v>
      </c>
      <c r="H156">
        <v>0</v>
      </c>
    </row>
    <row r="157" spans="2:8" x14ac:dyDescent="0.3">
      <c r="B157" t="s">
        <v>8219</v>
      </c>
      <c r="C157">
        <v>113</v>
      </c>
      <c r="G157" t="s">
        <v>8221</v>
      </c>
      <c r="H157">
        <v>3</v>
      </c>
    </row>
    <row r="158" spans="2:8" x14ac:dyDescent="0.3">
      <c r="B158" t="s">
        <v>8219</v>
      </c>
      <c r="C158">
        <v>332</v>
      </c>
      <c r="G158" t="s">
        <v>8221</v>
      </c>
      <c r="H158">
        <v>0</v>
      </c>
    </row>
    <row r="159" spans="2:8" x14ac:dyDescent="0.3">
      <c r="B159" t="s">
        <v>8219</v>
      </c>
      <c r="C159">
        <v>62</v>
      </c>
      <c r="G159" t="s">
        <v>8221</v>
      </c>
      <c r="H159">
        <v>1</v>
      </c>
    </row>
    <row r="160" spans="2:8" x14ac:dyDescent="0.3">
      <c r="B160" t="s">
        <v>8219</v>
      </c>
      <c r="C160">
        <v>951</v>
      </c>
      <c r="G160" t="s">
        <v>8221</v>
      </c>
      <c r="H160">
        <v>3</v>
      </c>
    </row>
    <row r="161" spans="2:8" x14ac:dyDescent="0.3">
      <c r="B161" t="s">
        <v>8219</v>
      </c>
      <c r="C161">
        <v>415</v>
      </c>
      <c r="G161" t="s">
        <v>8221</v>
      </c>
      <c r="H161">
        <v>22</v>
      </c>
    </row>
    <row r="162" spans="2:8" x14ac:dyDescent="0.3">
      <c r="B162" t="s">
        <v>8219</v>
      </c>
      <c r="C162">
        <v>305</v>
      </c>
      <c r="G162" t="s">
        <v>8221</v>
      </c>
      <c r="H162">
        <v>26</v>
      </c>
    </row>
    <row r="163" spans="2:8" x14ac:dyDescent="0.3">
      <c r="B163" t="s">
        <v>8219</v>
      </c>
      <c r="C163">
        <v>2139</v>
      </c>
      <c r="G163" t="s">
        <v>8221</v>
      </c>
      <c r="H163">
        <v>4</v>
      </c>
    </row>
    <row r="164" spans="2:8" x14ac:dyDescent="0.3">
      <c r="B164" t="s">
        <v>8219</v>
      </c>
      <c r="C164">
        <v>79</v>
      </c>
      <c r="G164" t="s">
        <v>8221</v>
      </c>
      <c r="H164">
        <v>0</v>
      </c>
    </row>
    <row r="165" spans="2:8" x14ac:dyDescent="0.3">
      <c r="B165" t="s">
        <v>8219</v>
      </c>
      <c r="C165">
        <v>179</v>
      </c>
      <c r="G165" t="s">
        <v>8221</v>
      </c>
      <c r="H165">
        <v>4</v>
      </c>
    </row>
    <row r="166" spans="2:8" x14ac:dyDescent="0.3">
      <c r="B166" t="s">
        <v>8219</v>
      </c>
      <c r="C166">
        <v>202</v>
      </c>
      <c r="G166" t="s">
        <v>8221</v>
      </c>
      <c r="H166">
        <v>9</v>
      </c>
    </row>
    <row r="167" spans="2:8" x14ac:dyDescent="0.3">
      <c r="B167" t="s">
        <v>8219</v>
      </c>
      <c r="C167">
        <v>760</v>
      </c>
      <c r="G167" t="s">
        <v>8221</v>
      </c>
      <c r="H167">
        <v>5</v>
      </c>
    </row>
    <row r="168" spans="2:8" x14ac:dyDescent="0.3">
      <c r="B168" t="s">
        <v>8219</v>
      </c>
      <c r="C168">
        <v>563</v>
      </c>
      <c r="G168" t="s">
        <v>8221</v>
      </c>
      <c r="H168">
        <v>14</v>
      </c>
    </row>
    <row r="169" spans="2:8" x14ac:dyDescent="0.3">
      <c r="B169" t="s">
        <v>8219</v>
      </c>
      <c r="C169">
        <v>135</v>
      </c>
      <c r="G169" t="s">
        <v>8221</v>
      </c>
      <c r="H169">
        <v>1</v>
      </c>
    </row>
    <row r="170" spans="2:8" x14ac:dyDescent="0.3">
      <c r="B170" t="s">
        <v>8219</v>
      </c>
      <c r="C170">
        <v>290</v>
      </c>
      <c r="G170" t="s">
        <v>8221</v>
      </c>
      <c r="H170">
        <v>10</v>
      </c>
    </row>
    <row r="171" spans="2:8" x14ac:dyDescent="0.3">
      <c r="B171" t="s">
        <v>8219</v>
      </c>
      <c r="C171">
        <v>447</v>
      </c>
      <c r="G171" t="s">
        <v>8221</v>
      </c>
      <c r="H171">
        <v>3</v>
      </c>
    </row>
    <row r="172" spans="2:8" x14ac:dyDescent="0.3">
      <c r="B172" t="s">
        <v>8219</v>
      </c>
      <c r="C172">
        <v>232</v>
      </c>
      <c r="G172" t="s">
        <v>8221</v>
      </c>
      <c r="H172">
        <v>1</v>
      </c>
    </row>
    <row r="173" spans="2:8" x14ac:dyDescent="0.3">
      <c r="B173" t="s">
        <v>8219</v>
      </c>
      <c r="C173">
        <v>168</v>
      </c>
      <c r="G173" t="s">
        <v>8221</v>
      </c>
      <c r="H173">
        <v>0</v>
      </c>
    </row>
    <row r="174" spans="2:8" x14ac:dyDescent="0.3">
      <c r="B174" t="s">
        <v>8219</v>
      </c>
      <c r="C174">
        <v>128</v>
      </c>
      <c r="G174" t="s">
        <v>8221</v>
      </c>
      <c r="H174">
        <v>5</v>
      </c>
    </row>
    <row r="175" spans="2:8" x14ac:dyDescent="0.3">
      <c r="B175" t="s">
        <v>8219</v>
      </c>
      <c r="C175">
        <v>493</v>
      </c>
      <c r="G175" t="s">
        <v>8221</v>
      </c>
      <c r="H175">
        <v>2</v>
      </c>
    </row>
    <row r="176" spans="2:8" x14ac:dyDescent="0.3">
      <c r="B176" t="s">
        <v>8219</v>
      </c>
      <c r="C176">
        <v>131</v>
      </c>
      <c r="G176" t="s">
        <v>8221</v>
      </c>
      <c r="H176">
        <v>68</v>
      </c>
    </row>
    <row r="177" spans="2:8" x14ac:dyDescent="0.3">
      <c r="B177" t="s">
        <v>8219</v>
      </c>
      <c r="C177">
        <v>50</v>
      </c>
      <c r="G177" t="s">
        <v>8221</v>
      </c>
      <c r="H177">
        <v>3</v>
      </c>
    </row>
    <row r="178" spans="2:8" x14ac:dyDescent="0.3">
      <c r="B178" t="s">
        <v>8219</v>
      </c>
      <c r="C178">
        <v>665</v>
      </c>
      <c r="G178" t="s">
        <v>8221</v>
      </c>
      <c r="H178">
        <v>34</v>
      </c>
    </row>
    <row r="179" spans="2:8" x14ac:dyDescent="0.3">
      <c r="B179" t="s">
        <v>8219</v>
      </c>
      <c r="C179">
        <v>129</v>
      </c>
      <c r="G179" t="s">
        <v>8221</v>
      </c>
      <c r="H179">
        <v>0</v>
      </c>
    </row>
    <row r="180" spans="2:8" x14ac:dyDescent="0.3">
      <c r="B180" t="s">
        <v>8219</v>
      </c>
      <c r="C180">
        <v>142</v>
      </c>
      <c r="G180" t="s">
        <v>8221</v>
      </c>
      <c r="H180">
        <v>3</v>
      </c>
    </row>
    <row r="181" spans="2:8" x14ac:dyDescent="0.3">
      <c r="B181" t="s">
        <v>8219</v>
      </c>
      <c r="C181">
        <v>2436</v>
      </c>
      <c r="G181" t="s">
        <v>8221</v>
      </c>
      <c r="H181">
        <v>0</v>
      </c>
    </row>
    <row r="182" spans="2:8" x14ac:dyDescent="0.3">
      <c r="B182" t="s">
        <v>8219</v>
      </c>
      <c r="C182">
        <v>244</v>
      </c>
      <c r="G182" t="s">
        <v>8221</v>
      </c>
      <c r="H182">
        <v>70</v>
      </c>
    </row>
    <row r="183" spans="2:8" x14ac:dyDescent="0.3">
      <c r="B183" t="s">
        <v>8219</v>
      </c>
      <c r="C183">
        <v>298</v>
      </c>
      <c r="G183" t="s">
        <v>8221</v>
      </c>
      <c r="H183">
        <v>1</v>
      </c>
    </row>
    <row r="184" spans="2:8" x14ac:dyDescent="0.3">
      <c r="B184" t="s">
        <v>8219</v>
      </c>
      <c r="C184">
        <v>251</v>
      </c>
      <c r="G184" t="s">
        <v>8221</v>
      </c>
      <c r="H184">
        <v>1</v>
      </c>
    </row>
    <row r="185" spans="2:8" x14ac:dyDescent="0.3">
      <c r="B185" t="s">
        <v>8219</v>
      </c>
      <c r="C185">
        <v>108</v>
      </c>
      <c r="G185" t="s">
        <v>8221</v>
      </c>
      <c r="H185">
        <v>1</v>
      </c>
    </row>
    <row r="186" spans="2:8" x14ac:dyDescent="0.3">
      <c r="B186" t="s">
        <v>8219</v>
      </c>
      <c r="C186">
        <v>82</v>
      </c>
      <c r="G186" t="s">
        <v>8221</v>
      </c>
      <c r="H186">
        <v>2</v>
      </c>
    </row>
    <row r="187" spans="2:8" x14ac:dyDescent="0.3">
      <c r="B187" t="s">
        <v>8219</v>
      </c>
      <c r="C187">
        <v>74</v>
      </c>
      <c r="G187" t="s">
        <v>8221</v>
      </c>
      <c r="H187">
        <v>2</v>
      </c>
    </row>
    <row r="188" spans="2:8" x14ac:dyDescent="0.3">
      <c r="B188" t="s">
        <v>8219</v>
      </c>
      <c r="C188">
        <v>189</v>
      </c>
      <c r="G188" t="s">
        <v>8221</v>
      </c>
      <c r="H188">
        <v>34</v>
      </c>
    </row>
    <row r="189" spans="2:8" x14ac:dyDescent="0.3">
      <c r="B189" t="s">
        <v>8219</v>
      </c>
      <c r="C189">
        <v>80</v>
      </c>
      <c r="G189" t="s">
        <v>8221</v>
      </c>
      <c r="H189">
        <v>2</v>
      </c>
    </row>
    <row r="190" spans="2:8" x14ac:dyDescent="0.3">
      <c r="B190" t="s">
        <v>8219</v>
      </c>
      <c r="C190">
        <v>576</v>
      </c>
      <c r="G190" t="s">
        <v>8221</v>
      </c>
      <c r="H190">
        <v>0</v>
      </c>
    </row>
    <row r="191" spans="2:8" x14ac:dyDescent="0.3">
      <c r="B191" t="s">
        <v>8219</v>
      </c>
      <c r="C191">
        <v>202</v>
      </c>
      <c r="G191" t="s">
        <v>8221</v>
      </c>
      <c r="H191">
        <v>1</v>
      </c>
    </row>
    <row r="192" spans="2:8" x14ac:dyDescent="0.3">
      <c r="B192" t="s">
        <v>8219</v>
      </c>
      <c r="C192">
        <v>238</v>
      </c>
      <c r="G192" t="s">
        <v>8221</v>
      </c>
      <c r="H192">
        <v>8</v>
      </c>
    </row>
    <row r="193" spans="2:8" x14ac:dyDescent="0.3">
      <c r="B193" t="s">
        <v>8219</v>
      </c>
      <c r="C193">
        <v>36</v>
      </c>
      <c r="G193" t="s">
        <v>8221</v>
      </c>
      <c r="H193">
        <v>4</v>
      </c>
    </row>
    <row r="194" spans="2:8" x14ac:dyDescent="0.3">
      <c r="B194" t="s">
        <v>8219</v>
      </c>
      <c r="C194">
        <v>150</v>
      </c>
      <c r="G194" t="s">
        <v>8221</v>
      </c>
      <c r="H194">
        <v>28</v>
      </c>
    </row>
    <row r="195" spans="2:8" x14ac:dyDescent="0.3">
      <c r="B195" t="s">
        <v>8219</v>
      </c>
      <c r="C195">
        <v>146</v>
      </c>
      <c r="G195" t="s">
        <v>8221</v>
      </c>
      <c r="H195">
        <v>0</v>
      </c>
    </row>
    <row r="196" spans="2:8" x14ac:dyDescent="0.3">
      <c r="B196" t="s">
        <v>8219</v>
      </c>
      <c r="C196">
        <v>222</v>
      </c>
      <c r="G196" t="s">
        <v>8221</v>
      </c>
      <c r="H196">
        <v>6</v>
      </c>
    </row>
    <row r="197" spans="2:8" x14ac:dyDescent="0.3">
      <c r="B197" t="s">
        <v>8219</v>
      </c>
      <c r="C197">
        <v>120</v>
      </c>
      <c r="G197" t="s">
        <v>8221</v>
      </c>
      <c r="H197">
        <v>22</v>
      </c>
    </row>
    <row r="198" spans="2:8" x14ac:dyDescent="0.3">
      <c r="B198" t="s">
        <v>8219</v>
      </c>
      <c r="C198">
        <v>126</v>
      </c>
      <c r="G198" t="s">
        <v>8221</v>
      </c>
      <c r="H198">
        <v>0</v>
      </c>
    </row>
    <row r="199" spans="2:8" x14ac:dyDescent="0.3">
      <c r="B199" t="s">
        <v>8219</v>
      </c>
      <c r="C199">
        <v>158</v>
      </c>
      <c r="G199" t="s">
        <v>8221</v>
      </c>
      <c r="H199">
        <v>1</v>
      </c>
    </row>
    <row r="200" spans="2:8" x14ac:dyDescent="0.3">
      <c r="B200" t="s">
        <v>8219</v>
      </c>
      <c r="C200">
        <v>316</v>
      </c>
      <c r="G200" t="s">
        <v>8221</v>
      </c>
      <c r="H200">
        <v>20</v>
      </c>
    </row>
    <row r="201" spans="2:8" x14ac:dyDescent="0.3">
      <c r="B201" t="s">
        <v>8219</v>
      </c>
      <c r="C201">
        <v>284</v>
      </c>
      <c r="G201" t="s">
        <v>8221</v>
      </c>
      <c r="H201">
        <v>0</v>
      </c>
    </row>
    <row r="202" spans="2:8" x14ac:dyDescent="0.3">
      <c r="B202" t="s">
        <v>8219</v>
      </c>
      <c r="C202">
        <v>51</v>
      </c>
      <c r="G202" t="s">
        <v>8221</v>
      </c>
      <c r="H202">
        <v>1</v>
      </c>
    </row>
    <row r="203" spans="2:8" x14ac:dyDescent="0.3">
      <c r="B203" t="s">
        <v>8219</v>
      </c>
      <c r="C203">
        <v>158</v>
      </c>
      <c r="G203" t="s">
        <v>8221</v>
      </c>
      <c r="H203">
        <v>3</v>
      </c>
    </row>
    <row r="204" spans="2:8" x14ac:dyDescent="0.3">
      <c r="B204" t="s">
        <v>8219</v>
      </c>
      <c r="C204">
        <v>337</v>
      </c>
      <c r="G204" t="s">
        <v>8221</v>
      </c>
      <c r="H204">
        <v>2</v>
      </c>
    </row>
    <row r="205" spans="2:8" x14ac:dyDescent="0.3">
      <c r="B205" t="s">
        <v>8219</v>
      </c>
      <c r="C205">
        <v>186</v>
      </c>
      <c r="G205" t="s">
        <v>8221</v>
      </c>
      <c r="H205">
        <v>0</v>
      </c>
    </row>
    <row r="206" spans="2:8" x14ac:dyDescent="0.3">
      <c r="B206" t="s">
        <v>8219</v>
      </c>
      <c r="C206">
        <v>58</v>
      </c>
      <c r="G206" t="s">
        <v>8221</v>
      </c>
      <c r="H206">
        <v>2</v>
      </c>
    </row>
    <row r="207" spans="2:8" x14ac:dyDescent="0.3">
      <c r="B207" t="s">
        <v>8219</v>
      </c>
      <c r="C207">
        <v>82</v>
      </c>
      <c r="G207" t="s">
        <v>8221</v>
      </c>
      <c r="H207">
        <v>1</v>
      </c>
    </row>
    <row r="208" spans="2:8" x14ac:dyDescent="0.3">
      <c r="B208" t="s">
        <v>8219</v>
      </c>
      <c r="C208">
        <v>736</v>
      </c>
      <c r="G208" t="s">
        <v>8221</v>
      </c>
      <c r="H208">
        <v>0</v>
      </c>
    </row>
    <row r="209" spans="2:8" x14ac:dyDescent="0.3">
      <c r="B209" t="s">
        <v>8219</v>
      </c>
      <c r="C209">
        <v>1151</v>
      </c>
      <c r="G209" t="s">
        <v>8221</v>
      </c>
      <c r="H209">
        <v>1</v>
      </c>
    </row>
    <row r="210" spans="2:8" x14ac:dyDescent="0.3">
      <c r="B210" t="s">
        <v>8219</v>
      </c>
      <c r="C210">
        <v>34</v>
      </c>
      <c r="G210" t="s">
        <v>8221</v>
      </c>
      <c r="H210">
        <v>0</v>
      </c>
    </row>
    <row r="211" spans="2:8" x14ac:dyDescent="0.3">
      <c r="B211" t="s">
        <v>8219</v>
      </c>
      <c r="C211">
        <v>498</v>
      </c>
      <c r="G211" t="s">
        <v>8221</v>
      </c>
      <c r="H211">
        <v>5</v>
      </c>
    </row>
    <row r="212" spans="2:8" x14ac:dyDescent="0.3">
      <c r="B212" t="s">
        <v>8219</v>
      </c>
      <c r="C212">
        <v>167</v>
      </c>
      <c r="G212" t="s">
        <v>8221</v>
      </c>
      <c r="H212">
        <v>1</v>
      </c>
    </row>
    <row r="213" spans="2:8" x14ac:dyDescent="0.3">
      <c r="B213" t="s">
        <v>8219</v>
      </c>
      <c r="C213">
        <v>340</v>
      </c>
      <c r="G213" t="s">
        <v>8221</v>
      </c>
      <c r="H213">
        <v>1</v>
      </c>
    </row>
    <row r="214" spans="2:8" x14ac:dyDescent="0.3">
      <c r="B214" t="s">
        <v>8219</v>
      </c>
      <c r="C214">
        <v>438</v>
      </c>
      <c r="G214" t="s">
        <v>8221</v>
      </c>
      <c r="H214">
        <v>2</v>
      </c>
    </row>
    <row r="215" spans="2:8" x14ac:dyDescent="0.3">
      <c r="B215" t="s">
        <v>8219</v>
      </c>
      <c r="C215">
        <v>555</v>
      </c>
      <c r="G215" t="s">
        <v>8221</v>
      </c>
      <c r="H215">
        <v>0</v>
      </c>
    </row>
    <row r="216" spans="2:8" x14ac:dyDescent="0.3">
      <c r="B216" t="s">
        <v>8219</v>
      </c>
      <c r="C216">
        <v>266</v>
      </c>
      <c r="G216" t="s">
        <v>8221</v>
      </c>
      <c r="H216">
        <v>9</v>
      </c>
    </row>
    <row r="217" spans="2:8" x14ac:dyDescent="0.3">
      <c r="B217" t="s">
        <v>8219</v>
      </c>
      <c r="C217">
        <v>69</v>
      </c>
      <c r="G217" t="s">
        <v>8221</v>
      </c>
      <c r="H217">
        <v>4</v>
      </c>
    </row>
    <row r="218" spans="2:8" x14ac:dyDescent="0.3">
      <c r="B218" t="s">
        <v>8219</v>
      </c>
      <c r="C218">
        <v>80</v>
      </c>
      <c r="G218" t="s">
        <v>8221</v>
      </c>
      <c r="H218">
        <v>4</v>
      </c>
    </row>
    <row r="219" spans="2:8" x14ac:dyDescent="0.3">
      <c r="B219" t="s">
        <v>8219</v>
      </c>
      <c r="C219">
        <v>493</v>
      </c>
      <c r="G219" t="s">
        <v>8221</v>
      </c>
      <c r="H219">
        <v>1</v>
      </c>
    </row>
    <row r="220" spans="2:8" x14ac:dyDescent="0.3">
      <c r="B220" t="s">
        <v>8219</v>
      </c>
      <c r="C220">
        <v>31</v>
      </c>
      <c r="G220" t="s">
        <v>8221</v>
      </c>
      <c r="H220">
        <v>1</v>
      </c>
    </row>
    <row r="221" spans="2:8" x14ac:dyDescent="0.3">
      <c r="B221" t="s">
        <v>8219</v>
      </c>
      <c r="C221">
        <v>236</v>
      </c>
      <c r="G221" t="s">
        <v>8221</v>
      </c>
      <c r="H221">
        <v>7</v>
      </c>
    </row>
    <row r="222" spans="2:8" x14ac:dyDescent="0.3">
      <c r="B222" t="s">
        <v>8219</v>
      </c>
      <c r="C222">
        <v>89</v>
      </c>
      <c r="G222" t="s">
        <v>8221</v>
      </c>
      <c r="H222">
        <v>5</v>
      </c>
    </row>
    <row r="223" spans="2:8" x14ac:dyDescent="0.3">
      <c r="B223" t="s">
        <v>8219</v>
      </c>
      <c r="C223">
        <v>299</v>
      </c>
      <c r="G223" t="s">
        <v>8221</v>
      </c>
      <c r="H223">
        <v>1</v>
      </c>
    </row>
    <row r="224" spans="2:8" x14ac:dyDescent="0.3">
      <c r="B224" t="s">
        <v>8219</v>
      </c>
      <c r="C224">
        <v>55</v>
      </c>
      <c r="G224" t="s">
        <v>8221</v>
      </c>
      <c r="H224">
        <v>0</v>
      </c>
    </row>
    <row r="225" spans="2:8" x14ac:dyDescent="0.3">
      <c r="B225" t="s">
        <v>8219</v>
      </c>
      <c r="C225">
        <v>325</v>
      </c>
      <c r="G225" t="s">
        <v>8221</v>
      </c>
      <c r="H225">
        <v>0</v>
      </c>
    </row>
    <row r="226" spans="2:8" x14ac:dyDescent="0.3">
      <c r="B226" t="s">
        <v>8219</v>
      </c>
      <c r="C226">
        <v>524</v>
      </c>
      <c r="G226" t="s">
        <v>8221</v>
      </c>
      <c r="H226">
        <v>1</v>
      </c>
    </row>
    <row r="227" spans="2:8" x14ac:dyDescent="0.3">
      <c r="B227" t="s">
        <v>8219</v>
      </c>
      <c r="C227">
        <v>285</v>
      </c>
      <c r="G227" t="s">
        <v>8221</v>
      </c>
      <c r="H227">
        <v>2</v>
      </c>
    </row>
    <row r="228" spans="2:8" x14ac:dyDescent="0.3">
      <c r="B228" t="s">
        <v>8219</v>
      </c>
      <c r="C228">
        <v>179</v>
      </c>
      <c r="G228" t="s">
        <v>8221</v>
      </c>
      <c r="H228">
        <v>0</v>
      </c>
    </row>
    <row r="229" spans="2:8" x14ac:dyDescent="0.3">
      <c r="B229" t="s">
        <v>8219</v>
      </c>
      <c r="C229">
        <v>188</v>
      </c>
      <c r="G229" t="s">
        <v>8221</v>
      </c>
      <c r="H229">
        <v>4</v>
      </c>
    </row>
    <row r="230" spans="2:8" x14ac:dyDescent="0.3">
      <c r="B230" t="s">
        <v>8219</v>
      </c>
      <c r="C230">
        <v>379</v>
      </c>
      <c r="G230" t="s">
        <v>8221</v>
      </c>
      <c r="H230">
        <v>7</v>
      </c>
    </row>
    <row r="231" spans="2:8" x14ac:dyDescent="0.3">
      <c r="B231" t="s">
        <v>8219</v>
      </c>
      <c r="C231">
        <v>119</v>
      </c>
      <c r="G231" t="s">
        <v>8221</v>
      </c>
      <c r="H231">
        <v>2</v>
      </c>
    </row>
    <row r="232" spans="2:8" x14ac:dyDescent="0.3">
      <c r="B232" t="s">
        <v>8219</v>
      </c>
      <c r="C232">
        <v>167</v>
      </c>
      <c r="G232" t="s">
        <v>8221</v>
      </c>
      <c r="H232">
        <v>1</v>
      </c>
    </row>
    <row r="233" spans="2:8" x14ac:dyDescent="0.3">
      <c r="B233" t="s">
        <v>8219</v>
      </c>
      <c r="C233">
        <v>221</v>
      </c>
      <c r="G233" t="s">
        <v>8221</v>
      </c>
      <c r="H233">
        <v>9</v>
      </c>
    </row>
    <row r="234" spans="2:8" x14ac:dyDescent="0.3">
      <c r="B234" t="s">
        <v>8219</v>
      </c>
      <c r="C234">
        <v>964</v>
      </c>
      <c r="G234" t="s">
        <v>8221</v>
      </c>
      <c r="H234">
        <v>2</v>
      </c>
    </row>
    <row r="235" spans="2:8" x14ac:dyDescent="0.3">
      <c r="B235" t="s">
        <v>8219</v>
      </c>
      <c r="C235">
        <v>286</v>
      </c>
      <c r="G235" t="s">
        <v>8221</v>
      </c>
      <c r="H235">
        <v>1</v>
      </c>
    </row>
    <row r="236" spans="2:8" x14ac:dyDescent="0.3">
      <c r="B236" t="s">
        <v>8219</v>
      </c>
      <c r="C236">
        <v>613</v>
      </c>
      <c r="G236" t="s">
        <v>8221</v>
      </c>
      <c r="H236">
        <v>7</v>
      </c>
    </row>
    <row r="237" spans="2:8" x14ac:dyDescent="0.3">
      <c r="B237" t="s">
        <v>8219</v>
      </c>
      <c r="C237">
        <v>29</v>
      </c>
      <c r="G237" t="s">
        <v>8221</v>
      </c>
      <c r="H237">
        <v>2</v>
      </c>
    </row>
    <row r="238" spans="2:8" x14ac:dyDescent="0.3">
      <c r="B238" t="s">
        <v>8219</v>
      </c>
      <c r="C238">
        <v>165</v>
      </c>
      <c r="G238" t="s">
        <v>8221</v>
      </c>
      <c r="H238">
        <v>8</v>
      </c>
    </row>
    <row r="239" spans="2:8" x14ac:dyDescent="0.3">
      <c r="B239" t="s">
        <v>8219</v>
      </c>
      <c r="C239">
        <v>97</v>
      </c>
      <c r="G239" t="s">
        <v>8221</v>
      </c>
      <c r="H239">
        <v>2</v>
      </c>
    </row>
    <row r="240" spans="2:8" x14ac:dyDescent="0.3">
      <c r="B240" t="s">
        <v>8219</v>
      </c>
      <c r="C240">
        <v>303</v>
      </c>
      <c r="G240" t="s">
        <v>8221</v>
      </c>
      <c r="H240">
        <v>2</v>
      </c>
    </row>
    <row r="241" spans="2:8" x14ac:dyDescent="0.3">
      <c r="B241" t="s">
        <v>8219</v>
      </c>
      <c r="C241">
        <v>267</v>
      </c>
      <c r="G241" t="s">
        <v>8221</v>
      </c>
      <c r="H241">
        <v>7</v>
      </c>
    </row>
    <row r="242" spans="2:8" x14ac:dyDescent="0.3">
      <c r="B242" t="s">
        <v>8219</v>
      </c>
      <c r="C242">
        <v>302</v>
      </c>
      <c r="G242" t="s">
        <v>8221</v>
      </c>
      <c r="H242">
        <v>2</v>
      </c>
    </row>
    <row r="243" spans="2:8" x14ac:dyDescent="0.3">
      <c r="B243" t="s">
        <v>8219</v>
      </c>
      <c r="C243">
        <v>87</v>
      </c>
      <c r="G243" t="s">
        <v>8221</v>
      </c>
      <c r="H243">
        <v>18</v>
      </c>
    </row>
    <row r="244" spans="2:8" x14ac:dyDescent="0.3">
      <c r="B244" t="s">
        <v>8219</v>
      </c>
      <c r="C244">
        <v>354</v>
      </c>
      <c r="G244" t="s">
        <v>8221</v>
      </c>
      <c r="H244">
        <v>9</v>
      </c>
    </row>
    <row r="245" spans="2:8" x14ac:dyDescent="0.3">
      <c r="B245" t="s">
        <v>8219</v>
      </c>
      <c r="C245">
        <v>86</v>
      </c>
      <c r="G245" t="s">
        <v>8221</v>
      </c>
      <c r="H245">
        <v>4</v>
      </c>
    </row>
    <row r="246" spans="2:8" x14ac:dyDescent="0.3">
      <c r="B246" t="s">
        <v>8219</v>
      </c>
      <c r="C246">
        <v>26</v>
      </c>
      <c r="G246" t="s">
        <v>8221</v>
      </c>
      <c r="H246">
        <v>7</v>
      </c>
    </row>
    <row r="247" spans="2:8" x14ac:dyDescent="0.3">
      <c r="B247" t="s">
        <v>8219</v>
      </c>
      <c r="C247">
        <v>113</v>
      </c>
      <c r="G247" t="s">
        <v>8221</v>
      </c>
      <c r="H247">
        <v>29</v>
      </c>
    </row>
    <row r="248" spans="2:8" x14ac:dyDescent="0.3">
      <c r="B248" t="s">
        <v>8219</v>
      </c>
      <c r="C248">
        <v>65</v>
      </c>
      <c r="G248" t="s">
        <v>8221</v>
      </c>
      <c r="H248">
        <v>12</v>
      </c>
    </row>
    <row r="249" spans="2:8" x14ac:dyDescent="0.3">
      <c r="B249" t="s">
        <v>8219</v>
      </c>
      <c r="C249">
        <v>134</v>
      </c>
      <c r="G249" t="s">
        <v>8221</v>
      </c>
      <c r="H249">
        <v>4</v>
      </c>
    </row>
    <row r="250" spans="2:8" x14ac:dyDescent="0.3">
      <c r="B250" t="s">
        <v>8219</v>
      </c>
      <c r="C250">
        <v>119</v>
      </c>
      <c r="G250" t="s">
        <v>8221</v>
      </c>
      <c r="H250">
        <v>28</v>
      </c>
    </row>
    <row r="251" spans="2:8" x14ac:dyDescent="0.3">
      <c r="B251" t="s">
        <v>8219</v>
      </c>
      <c r="C251">
        <v>159</v>
      </c>
      <c r="G251" t="s">
        <v>8221</v>
      </c>
      <c r="H251">
        <v>25</v>
      </c>
    </row>
    <row r="252" spans="2:8" x14ac:dyDescent="0.3">
      <c r="B252" t="s">
        <v>8219</v>
      </c>
      <c r="C252">
        <v>167</v>
      </c>
      <c r="G252" t="s">
        <v>8221</v>
      </c>
      <c r="H252">
        <v>28</v>
      </c>
    </row>
    <row r="253" spans="2:8" x14ac:dyDescent="0.3">
      <c r="B253" t="s">
        <v>8219</v>
      </c>
      <c r="C253">
        <v>43</v>
      </c>
      <c r="G253" t="s">
        <v>8221</v>
      </c>
      <c r="H253">
        <v>310</v>
      </c>
    </row>
    <row r="254" spans="2:8" x14ac:dyDescent="0.3">
      <c r="B254" t="s">
        <v>8219</v>
      </c>
      <c r="C254">
        <v>1062</v>
      </c>
      <c r="G254" t="s">
        <v>8221</v>
      </c>
      <c r="H254">
        <v>15</v>
      </c>
    </row>
    <row r="255" spans="2:8" x14ac:dyDescent="0.3">
      <c r="B255" t="s">
        <v>8219</v>
      </c>
      <c r="C255">
        <v>9</v>
      </c>
      <c r="G255" t="s">
        <v>8221</v>
      </c>
      <c r="H255">
        <v>215</v>
      </c>
    </row>
    <row r="256" spans="2:8" x14ac:dyDescent="0.3">
      <c r="B256" t="s">
        <v>8219</v>
      </c>
      <c r="C256">
        <v>89</v>
      </c>
      <c r="G256" t="s">
        <v>8221</v>
      </c>
      <c r="H256">
        <v>3</v>
      </c>
    </row>
    <row r="257" spans="2:8" x14ac:dyDescent="0.3">
      <c r="B257" t="s">
        <v>8219</v>
      </c>
      <c r="C257">
        <v>174</v>
      </c>
      <c r="G257" t="s">
        <v>8221</v>
      </c>
      <c r="H257">
        <v>2</v>
      </c>
    </row>
    <row r="258" spans="2:8" x14ac:dyDescent="0.3">
      <c r="B258" t="s">
        <v>8219</v>
      </c>
      <c r="C258">
        <v>14</v>
      </c>
      <c r="G258" t="s">
        <v>8221</v>
      </c>
      <c r="H258">
        <v>26</v>
      </c>
    </row>
    <row r="259" spans="2:8" x14ac:dyDescent="0.3">
      <c r="B259" t="s">
        <v>8219</v>
      </c>
      <c r="C259">
        <v>48</v>
      </c>
      <c r="G259" t="s">
        <v>8221</v>
      </c>
      <c r="H259">
        <v>24</v>
      </c>
    </row>
    <row r="260" spans="2:8" x14ac:dyDescent="0.3">
      <c r="B260" t="s">
        <v>8219</v>
      </c>
      <c r="C260">
        <v>133</v>
      </c>
      <c r="G260" t="s">
        <v>8221</v>
      </c>
      <c r="H260">
        <v>96</v>
      </c>
    </row>
    <row r="261" spans="2:8" x14ac:dyDescent="0.3">
      <c r="B261" t="s">
        <v>8219</v>
      </c>
      <c r="C261">
        <v>83</v>
      </c>
      <c r="G261" t="s">
        <v>8221</v>
      </c>
      <c r="H261">
        <v>17</v>
      </c>
    </row>
    <row r="262" spans="2:8" x14ac:dyDescent="0.3">
      <c r="B262" t="s">
        <v>8219</v>
      </c>
      <c r="C262">
        <v>149</v>
      </c>
      <c r="G262" t="s">
        <v>8221</v>
      </c>
      <c r="H262">
        <v>94</v>
      </c>
    </row>
    <row r="263" spans="2:8" x14ac:dyDescent="0.3">
      <c r="B263" t="s">
        <v>8219</v>
      </c>
      <c r="C263">
        <v>49</v>
      </c>
      <c r="G263" t="s">
        <v>8221</v>
      </c>
      <c r="H263">
        <v>129</v>
      </c>
    </row>
    <row r="264" spans="2:8" x14ac:dyDescent="0.3">
      <c r="B264" t="s">
        <v>8219</v>
      </c>
      <c r="C264">
        <v>251</v>
      </c>
      <c r="G264" t="s">
        <v>8221</v>
      </c>
      <c r="H264">
        <v>1</v>
      </c>
    </row>
    <row r="265" spans="2:8" x14ac:dyDescent="0.3">
      <c r="B265" t="s">
        <v>8219</v>
      </c>
      <c r="C265">
        <v>22</v>
      </c>
      <c r="G265" t="s">
        <v>8221</v>
      </c>
      <c r="H265">
        <v>4</v>
      </c>
    </row>
    <row r="266" spans="2:8" x14ac:dyDescent="0.3">
      <c r="B266" t="s">
        <v>8219</v>
      </c>
      <c r="C266">
        <v>48</v>
      </c>
      <c r="G266" t="s">
        <v>8221</v>
      </c>
      <c r="H266">
        <v>3</v>
      </c>
    </row>
    <row r="267" spans="2:8" x14ac:dyDescent="0.3">
      <c r="B267" t="s">
        <v>8219</v>
      </c>
      <c r="C267">
        <v>383</v>
      </c>
      <c r="G267" t="s">
        <v>8221</v>
      </c>
      <c r="H267">
        <v>135</v>
      </c>
    </row>
    <row r="268" spans="2:8" x14ac:dyDescent="0.3">
      <c r="B268" t="s">
        <v>8219</v>
      </c>
      <c r="C268">
        <v>237</v>
      </c>
      <c r="G268" t="s">
        <v>8221</v>
      </c>
      <c r="H268">
        <v>10</v>
      </c>
    </row>
    <row r="269" spans="2:8" x14ac:dyDescent="0.3">
      <c r="B269" t="s">
        <v>8219</v>
      </c>
      <c r="C269">
        <v>13</v>
      </c>
      <c r="G269" t="s">
        <v>8221</v>
      </c>
      <c r="H269">
        <v>0</v>
      </c>
    </row>
    <row r="270" spans="2:8" x14ac:dyDescent="0.3">
      <c r="B270" t="s">
        <v>8219</v>
      </c>
      <c r="C270">
        <v>562</v>
      </c>
      <c r="G270" t="s">
        <v>8221</v>
      </c>
      <c r="H270">
        <v>6</v>
      </c>
    </row>
    <row r="271" spans="2:8" x14ac:dyDescent="0.3">
      <c r="B271" t="s">
        <v>8219</v>
      </c>
      <c r="C271">
        <v>71</v>
      </c>
      <c r="G271" t="s">
        <v>8221</v>
      </c>
      <c r="H271">
        <v>36</v>
      </c>
    </row>
    <row r="272" spans="2:8" x14ac:dyDescent="0.3">
      <c r="B272" t="s">
        <v>8219</v>
      </c>
      <c r="C272">
        <v>1510</v>
      </c>
      <c r="G272" t="s">
        <v>8221</v>
      </c>
      <c r="H272">
        <v>336</v>
      </c>
    </row>
    <row r="273" spans="2:8" x14ac:dyDescent="0.3">
      <c r="B273" t="s">
        <v>8219</v>
      </c>
      <c r="C273">
        <v>14</v>
      </c>
      <c r="G273" t="s">
        <v>8221</v>
      </c>
      <c r="H273">
        <v>34</v>
      </c>
    </row>
    <row r="274" spans="2:8" x14ac:dyDescent="0.3">
      <c r="B274" t="s">
        <v>8219</v>
      </c>
      <c r="C274">
        <v>193</v>
      </c>
      <c r="G274" t="s">
        <v>8221</v>
      </c>
      <c r="H274">
        <v>10</v>
      </c>
    </row>
    <row r="275" spans="2:8" x14ac:dyDescent="0.3">
      <c r="B275" t="s">
        <v>8219</v>
      </c>
      <c r="C275">
        <v>206</v>
      </c>
      <c r="G275" t="s">
        <v>8221</v>
      </c>
      <c r="H275">
        <v>201</v>
      </c>
    </row>
    <row r="276" spans="2:8" x14ac:dyDescent="0.3">
      <c r="B276" t="s">
        <v>8219</v>
      </c>
      <c r="C276">
        <v>351</v>
      </c>
      <c r="G276" t="s">
        <v>8221</v>
      </c>
      <c r="H276">
        <v>296</v>
      </c>
    </row>
    <row r="277" spans="2:8" x14ac:dyDescent="0.3">
      <c r="B277" t="s">
        <v>8219</v>
      </c>
      <c r="C277">
        <v>50</v>
      </c>
      <c r="G277" t="s">
        <v>8221</v>
      </c>
      <c r="H277">
        <v>7</v>
      </c>
    </row>
    <row r="278" spans="2:8" x14ac:dyDescent="0.3">
      <c r="B278" t="s">
        <v>8219</v>
      </c>
      <c r="C278">
        <v>184</v>
      </c>
      <c r="G278" t="s">
        <v>8221</v>
      </c>
      <c r="H278">
        <v>7</v>
      </c>
    </row>
    <row r="279" spans="2:8" x14ac:dyDescent="0.3">
      <c r="B279" t="s">
        <v>8219</v>
      </c>
      <c r="C279">
        <v>196</v>
      </c>
      <c r="G279" t="s">
        <v>8221</v>
      </c>
      <c r="H279">
        <v>1</v>
      </c>
    </row>
    <row r="280" spans="2:8" x14ac:dyDescent="0.3">
      <c r="B280" t="s">
        <v>8219</v>
      </c>
      <c r="C280">
        <v>229</v>
      </c>
      <c r="G280" t="s">
        <v>8221</v>
      </c>
      <c r="H280">
        <v>114</v>
      </c>
    </row>
    <row r="281" spans="2:8" x14ac:dyDescent="0.3">
      <c r="B281" t="s">
        <v>8219</v>
      </c>
      <c r="C281">
        <v>67</v>
      </c>
      <c r="G281" t="s">
        <v>8221</v>
      </c>
      <c r="H281">
        <v>29</v>
      </c>
    </row>
    <row r="282" spans="2:8" x14ac:dyDescent="0.3">
      <c r="B282" t="s">
        <v>8219</v>
      </c>
      <c r="C282">
        <v>95</v>
      </c>
      <c r="G282" t="s">
        <v>8221</v>
      </c>
      <c r="H282">
        <v>890</v>
      </c>
    </row>
    <row r="283" spans="2:8" x14ac:dyDescent="0.3">
      <c r="B283" t="s">
        <v>8219</v>
      </c>
      <c r="C283">
        <v>62</v>
      </c>
      <c r="G283" t="s">
        <v>8221</v>
      </c>
      <c r="H283">
        <v>31</v>
      </c>
    </row>
    <row r="284" spans="2:8" x14ac:dyDescent="0.3">
      <c r="B284" t="s">
        <v>8219</v>
      </c>
      <c r="C284">
        <v>73</v>
      </c>
      <c r="G284" t="s">
        <v>8221</v>
      </c>
      <c r="H284">
        <v>21</v>
      </c>
    </row>
    <row r="285" spans="2:8" x14ac:dyDescent="0.3">
      <c r="B285" t="s">
        <v>8219</v>
      </c>
      <c r="C285">
        <v>43</v>
      </c>
      <c r="G285" t="s">
        <v>8221</v>
      </c>
      <c r="H285">
        <v>37</v>
      </c>
    </row>
    <row r="286" spans="2:8" x14ac:dyDescent="0.3">
      <c r="B286" t="s">
        <v>8219</v>
      </c>
      <c r="C286">
        <v>70</v>
      </c>
      <c r="G286" t="s">
        <v>8221</v>
      </c>
      <c r="H286">
        <v>7</v>
      </c>
    </row>
    <row r="287" spans="2:8" x14ac:dyDescent="0.3">
      <c r="B287" t="s">
        <v>8219</v>
      </c>
      <c r="C287">
        <v>271</v>
      </c>
      <c r="G287" t="s">
        <v>8221</v>
      </c>
      <c r="H287">
        <v>4</v>
      </c>
    </row>
    <row r="288" spans="2:8" x14ac:dyDescent="0.3">
      <c r="B288" t="s">
        <v>8219</v>
      </c>
      <c r="C288">
        <v>55</v>
      </c>
      <c r="G288" t="s">
        <v>8221</v>
      </c>
      <c r="H288">
        <v>5</v>
      </c>
    </row>
    <row r="289" spans="2:8" x14ac:dyDescent="0.3">
      <c r="B289" t="s">
        <v>8219</v>
      </c>
      <c r="C289">
        <v>35</v>
      </c>
      <c r="G289" t="s">
        <v>8221</v>
      </c>
      <c r="H289">
        <v>0</v>
      </c>
    </row>
    <row r="290" spans="2:8" x14ac:dyDescent="0.3">
      <c r="B290" t="s">
        <v>8219</v>
      </c>
      <c r="C290">
        <v>22</v>
      </c>
      <c r="G290" t="s">
        <v>8221</v>
      </c>
      <c r="H290">
        <v>456</v>
      </c>
    </row>
    <row r="291" spans="2:8" x14ac:dyDescent="0.3">
      <c r="B291" t="s">
        <v>8219</v>
      </c>
      <c r="C291">
        <v>38</v>
      </c>
      <c r="G291" t="s">
        <v>8221</v>
      </c>
      <c r="H291">
        <v>369</v>
      </c>
    </row>
    <row r="292" spans="2:8" x14ac:dyDescent="0.3">
      <c r="B292" t="s">
        <v>8219</v>
      </c>
      <c r="C292">
        <v>15</v>
      </c>
      <c r="G292" t="s">
        <v>8221</v>
      </c>
      <c r="H292">
        <v>2</v>
      </c>
    </row>
    <row r="293" spans="2:8" x14ac:dyDescent="0.3">
      <c r="B293" t="s">
        <v>8219</v>
      </c>
      <c r="C293">
        <v>7</v>
      </c>
      <c r="G293" t="s">
        <v>8221</v>
      </c>
      <c r="H293">
        <v>0</v>
      </c>
    </row>
    <row r="294" spans="2:8" x14ac:dyDescent="0.3">
      <c r="B294" t="s">
        <v>8219</v>
      </c>
      <c r="C294">
        <v>241</v>
      </c>
      <c r="G294" t="s">
        <v>8221</v>
      </c>
      <c r="H294">
        <v>338</v>
      </c>
    </row>
    <row r="295" spans="2:8" x14ac:dyDescent="0.3">
      <c r="B295" t="s">
        <v>8219</v>
      </c>
      <c r="C295">
        <v>55</v>
      </c>
      <c r="G295" t="s">
        <v>8221</v>
      </c>
      <c r="H295">
        <v>4</v>
      </c>
    </row>
    <row r="296" spans="2:8" x14ac:dyDescent="0.3">
      <c r="B296" t="s">
        <v>8219</v>
      </c>
      <c r="C296">
        <v>171</v>
      </c>
      <c r="G296" t="s">
        <v>8221</v>
      </c>
      <c r="H296">
        <v>1</v>
      </c>
    </row>
    <row r="297" spans="2:8" x14ac:dyDescent="0.3">
      <c r="B297" t="s">
        <v>8219</v>
      </c>
      <c r="C297">
        <v>208</v>
      </c>
      <c r="G297" t="s">
        <v>8221</v>
      </c>
      <c r="H297">
        <v>28</v>
      </c>
    </row>
    <row r="298" spans="2:8" x14ac:dyDescent="0.3">
      <c r="B298" t="s">
        <v>8219</v>
      </c>
      <c r="C298">
        <v>21</v>
      </c>
      <c r="G298" t="s">
        <v>8221</v>
      </c>
      <c r="H298">
        <v>12</v>
      </c>
    </row>
    <row r="299" spans="2:8" x14ac:dyDescent="0.3">
      <c r="B299" t="s">
        <v>8219</v>
      </c>
      <c r="C299">
        <v>25</v>
      </c>
      <c r="G299" t="s">
        <v>8221</v>
      </c>
      <c r="H299">
        <v>16</v>
      </c>
    </row>
    <row r="300" spans="2:8" x14ac:dyDescent="0.3">
      <c r="B300" t="s">
        <v>8219</v>
      </c>
      <c r="C300">
        <v>52</v>
      </c>
      <c r="G300" t="s">
        <v>8221</v>
      </c>
      <c r="H300">
        <v>4</v>
      </c>
    </row>
    <row r="301" spans="2:8" x14ac:dyDescent="0.3">
      <c r="B301" t="s">
        <v>8219</v>
      </c>
      <c r="C301">
        <v>104</v>
      </c>
      <c r="G301" t="s">
        <v>8221</v>
      </c>
      <c r="H301">
        <v>4</v>
      </c>
    </row>
    <row r="302" spans="2:8" x14ac:dyDescent="0.3">
      <c r="B302" t="s">
        <v>8219</v>
      </c>
      <c r="C302">
        <v>73</v>
      </c>
      <c r="G302" t="s">
        <v>8221</v>
      </c>
      <c r="H302">
        <v>10</v>
      </c>
    </row>
    <row r="303" spans="2:8" x14ac:dyDescent="0.3">
      <c r="B303" t="s">
        <v>8219</v>
      </c>
      <c r="C303">
        <v>34</v>
      </c>
      <c r="G303" t="s">
        <v>8221</v>
      </c>
      <c r="H303">
        <v>0</v>
      </c>
    </row>
    <row r="304" spans="2:8" x14ac:dyDescent="0.3">
      <c r="B304" t="s">
        <v>8219</v>
      </c>
      <c r="C304">
        <v>56</v>
      </c>
      <c r="G304" t="s">
        <v>8221</v>
      </c>
      <c r="H304">
        <v>6</v>
      </c>
    </row>
    <row r="305" spans="2:8" x14ac:dyDescent="0.3">
      <c r="B305" t="s">
        <v>8219</v>
      </c>
      <c r="C305">
        <v>31</v>
      </c>
      <c r="G305" t="s">
        <v>8221</v>
      </c>
      <c r="H305">
        <v>0</v>
      </c>
    </row>
    <row r="306" spans="2:8" x14ac:dyDescent="0.3">
      <c r="B306" t="s">
        <v>8219</v>
      </c>
      <c r="C306">
        <v>84</v>
      </c>
      <c r="G306" t="s">
        <v>8221</v>
      </c>
      <c r="H306">
        <v>1</v>
      </c>
    </row>
    <row r="307" spans="2:8" x14ac:dyDescent="0.3">
      <c r="B307" t="s">
        <v>8219</v>
      </c>
      <c r="C307">
        <v>130</v>
      </c>
      <c r="G307" t="s">
        <v>8221</v>
      </c>
      <c r="H307">
        <v>0</v>
      </c>
    </row>
    <row r="308" spans="2:8" x14ac:dyDescent="0.3">
      <c r="B308" t="s">
        <v>8219</v>
      </c>
      <c r="C308">
        <v>12</v>
      </c>
      <c r="G308" t="s">
        <v>8221</v>
      </c>
      <c r="H308">
        <v>44</v>
      </c>
    </row>
    <row r="309" spans="2:8" x14ac:dyDescent="0.3">
      <c r="B309" t="s">
        <v>8219</v>
      </c>
      <c r="C309">
        <v>23</v>
      </c>
      <c r="G309" t="s">
        <v>8221</v>
      </c>
      <c r="H309">
        <v>0</v>
      </c>
    </row>
    <row r="310" spans="2:8" x14ac:dyDescent="0.3">
      <c r="B310" t="s">
        <v>8219</v>
      </c>
      <c r="C310">
        <v>158</v>
      </c>
      <c r="G310" t="s">
        <v>8221</v>
      </c>
      <c r="H310">
        <v>3</v>
      </c>
    </row>
    <row r="311" spans="2:8" x14ac:dyDescent="0.3">
      <c r="B311" t="s">
        <v>8219</v>
      </c>
      <c r="C311">
        <v>30</v>
      </c>
      <c r="G311" t="s">
        <v>8221</v>
      </c>
      <c r="H311">
        <v>0</v>
      </c>
    </row>
    <row r="312" spans="2:8" x14ac:dyDescent="0.3">
      <c r="B312" t="s">
        <v>8219</v>
      </c>
      <c r="C312">
        <v>18</v>
      </c>
      <c r="G312" t="s">
        <v>8221</v>
      </c>
      <c r="H312">
        <v>52</v>
      </c>
    </row>
    <row r="313" spans="2:8" x14ac:dyDescent="0.3">
      <c r="B313" t="s">
        <v>8219</v>
      </c>
      <c r="C313">
        <v>29</v>
      </c>
      <c r="G313" t="s">
        <v>8221</v>
      </c>
      <c r="H313">
        <v>0</v>
      </c>
    </row>
    <row r="314" spans="2:8" x14ac:dyDescent="0.3">
      <c r="B314" t="s">
        <v>8219</v>
      </c>
      <c r="C314">
        <v>31</v>
      </c>
      <c r="G314" t="s">
        <v>8221</v>
      </c>
      <c r="H314">
        <v>1</v>
      </c>
    </row>
    <row r="315" spans="2:8" x14ac:dyDescent="0.3">
      <c r="B315" t="s">
        <v>8219</v>
      </c>
      <c r="C315">
        <v>173</v>
      </c>
      <c r="G315" t="s">
        <v>8221</v>
      </c>
      <c r="H315">
        <v>1</v>
      </c>
    </row>
    <row r="316" spans="2:8" x14ac:dyDescent="0.3">
      <c r="B316" t="s">
        <v>8219</v>
      </c>
      <c r="C316">
        <v>17</v>
      </c>
      <c r="G316" t="s">
        <v>8221</v>
      </c>
      <c r="H316">
        <v>2</v>
      </c>
    </row>
    <row r="317" spans="2:8" x14ac:dyDescent="0.3">
      <c r="B317" t="s">
        <v>8219</v>
      </c>
      <c r="C317">
        <v>48</v>
      </c>
      <c r="G317" t="s">
        <v>8221</v>
      </c>
      <c r="H317">
        <v>9</v>
      </c>
    </row>
    <row r="318" spans="2:8" x14ac:dyDescent="0.3">
      <c r="B318" t="s">
        <v>8219</v>
      </c>
      <c r="C318">
        <v>59</v>
      </c>
      <c r="G318" t="s">
        <v>8221</v>
      </c>
      <c r="H318">
        <v>5</v>
      </c>
    </row>
    <row r="319" spans="2:8" x14ac:dyDescent="0.3">
      <c r="B319" t="s">
        <v>8219</v>
      </c>
      <c r="C319">
        <v>39</v>
      </c>
      <c r="G319" t="s">
        <v>8221</v>
      </c>
      <c r="H319">
        <v>57</v>
      </c>
    </row>
    <row r="320" spans="2:8" x14ac:dyDescent="0.3">
      <c r="B320" t="s">
        <v>8219</v>
      </c>
      <c r="C320">
        <v>59</v>
      </c>
      <c r="G320" t="s">
        <v>8221</v>
      </c>
      <c r="H320">
        <v>3</v>
      </c>
    </row>
    <row r="321" spans="2:8" x14ac:dyDescent="0.3">
      <c r="B321" t="s">
        <v>8219</v>
      </c>
      <c r="C321">
        <v>60</v>
      </c>
      <c r="G321" t="s">
        <v>8221</v>
      </c>
      <c r="H321">
        <v>1</v>
      </c>
    </row>
    <row r="322" spans="2:8" x14ac:dyDescent="0.3">
      <c r="B322" t="s">
        <v>8219</v>
      </c>
      <c r="C322">
        <v>20</v>
      </c>
      <c r="G322" t="s">
        <v>8221</v>
      </c>
      <c r="H322">
        <v>6</v>
      </c>
    </row>
    <row r="323" spans="2:8" x14ac:dyDescent="0.3">
      <c r="B323" t="s">
        <v>8219</v>
      </c>
      <c r="C323">
        <v>2</v>
      </c>
      <c r="G323" t="s">
        <v>8221</v>
      </c>
      <c r="H323">
        <v>48</v>
      </c>
    </row>
    <row r="324" spans="2:8" x14ac:dyDescent="0.3">
      <c r="B324" t="s">
        <v>8219</v>
      </c>
      <c r="C324">
        <v>315</v>
      </c>
      <c r="G324" t="s">
        <v>8221</v>
      </c>
      <c r="H324">
        <v>2</v>
      </c>
    </row>
    <row r="325" spans="2:8" x14ac:dyDescent="0.3">
      <c r="B325" t="s">
        <v>8219</v>
      </c>
      <c r="C325">
        <v>2174</v>
      </c>
      <c r="G325" t="s">
        <v>8221</v>
      </c>
      <c r="H325">
        <v>4</v>
      </c>
    </row>
    <row r="326" spans="2:8" x14ac:dyDescent="0.3">
      <c r="B326" t="s">
        <v>8219</v>
      </c>
      <c r="C326">
        <v>152</v>
      </c>
      <c r="G326" t="s">
        <v>8221</v>
      </c>
      <c r="H326">
        <v>5</v>
      </c>
    </row>
    <row r="327" spans="2:8" x14ac:dyDescent="0.3">
      <c r="B327" t="s">
        <v>8219</v>
      </c>
      <c r="C327">
        <v>1021</v>
      </c>
      <c r="G327" t="s">
        <v>8221</v>
      </c>
      <c r="H327">
        <v>79</v>
      </c>
    </row>
    <row r="328" spans="2:8" x14ac:dyDescent="0.3">
      <c r="B328" t="s">
        <v>8219</v>
      </c>
      <c r="C328">
        <v>237</v>
      </c>
      <c r="G328" t="s">
        <v>8221</v>
      </c>
      <c r="H328">
        <v>2</v>
      </c>
    </row>
    <row r="329" spans="2:8" x14ac:dyDescent="0.3">
      <c r="B329" t="s">
        <v>8219</v>
      </c>
      <c r="C329">
        <v>27</v>
      </c>
      <c r="G329" t="s">
        <v>8221</v>
      </c>
      <c r="H329">
        <v>11</v>
      </c>
    </row>
    <row r="330" spans="2:8" x14ac:dyDescent="0.3">
      <c r="B330" t="s">
        <v>8219</v>
      </c>
      <c r="C330">
        <v>17</v>
      </c>
      <c r="G330" t="s">
        <v>8221</v>
      </c>
      <c r="H330">
        <v>11</v>
      </c>
    </row>
    <row r="331" spans="2:8" x14ac:dyDescent="0.3">
      <c r="B331" t="s">
        <v>8219</v>
      </c>
      <c r="C331">
        <v>27</v>
      </c>
      <c r="G331" t="s">
        <v>8221</v>
      </c>
      <c r="H331">
        <v>1</v>
      </c>
    </row>
    <row r="332" spans="2:8" x14ac:dyDescent="0.3">
      <c r="B332" t="s">
        <v>8219</v>
      </c>
      <c r="C332">
        <v>82</v>
      </c>
      <c r="G332" t="s">
        <v>8221</v>
      </c>
      <c r="H332">
        <v>3</v>
      </c>
    </row>
    <row r="333" spans="2:8" x14ac:dyDescent="0.3">
      <c r="B333" t="s">
        <v>8219</v>
      </c>
      <c r="C333">
        <v>48</v>
      </c>
      <c r="G333" t="s">
        <v>8221</v>
      </c>
      <c r="H333">
        <v>5</v>
      </c>
    </row>
    <row r="334" spans="2:8" x14ac:dyDescent="0.3">
      <c r="B334" t="s">
        <v>8219</v>
      </c>
      <c r="C334">
        <v>105</v>
      </c>
      <c r="G334" t="s">
        <v>8221</v>
      </c>
      <c r="H334">
        <v>12</v>
      </c>
    </row>
    <row r="335" spans="2:8" x14ac:dyDescent="0.3">
      <c r="B335" t="s">
        <v>8219</v>
      </c>
      <c r="C335">
        <v>28</v>
      </c>
      <c r="G335" t="s">
        <v>8221</v>
      </c>
      <c r="H335">
        <v>2</v>
      </c>
    </row>
    <row r="336" spans="2:8" x14ac:dyDescent="0.3">
      <c r="B336" t="s">
        <v>8219</v>
      </c>
      <c r="C336">
        <v>1107</v>
      </c>
      <c r="G336" t="s">
        <v>8221</v>
      </c>
      <c r="H336">
        <v>5</v>
      </c>
    </row>
    <row r="337" spans="2:8" x14ac:dyDescent="0.3">
      <c r="B337" t="s">
        <v>8219</v>
      </c>
      <c r="C337">
        <v>1013</v>
      </c>
      <c r="G337" t="s">
        <v>8221</v>
      </c>
      <c r="H337">
        <v>21</v>
      </c>
    </row>
    <row r="338" spans="2:8" x14ac:dyDescent="0.3">
      <c r="B338" t="s">
        <v>8219</v>
      </c>
      <c r="C338">
        <v>274</v>
      </c>
      <c r="G338" t="s">
        <v>8221</v>
      </c>
      <c r="H338">
        <v>0</v>
      </c>
    </row>
    <row r="339" spans="2:8" x14ac:dyDescent="0.3">
      <c r="B339" t="s">
        <v>8219</v>
      </c>
      <c r="C339">
        <v>87</v>
      </c>
      <c r="G339" t="s">
        <v>8221</v>
      </c>
      <c r="H339">
        <v>45</v>
      </c>
    </row>
    <row r="340" spans="2:8" x14ac:dyDescent="0.3">
      <c r="B340" t="s">
        <v>8219</v>
      </c>
      <c r="C340">
        <v>99</v>
      </c>
      <c r="G340" t="s">
        <v>8221</v>
      </c>
      <c r="H340">
        <v>29</v>
      </c>
    </row>
    <row r="341" spans="2:8" x14ac:dyDescent="0.3">
      <c r="B341" t="s">
        <v>8219</v>
      </c>
      <c r="C341">
        <v>276</v>
      </c>
      <c r="G341" t="s">
        <v>8221</v>
      </c>
      <c r="H341">
        <v>2</v>
      </c>
    </row>
    <row r="342" spans="2:8" x14ac:dyDescent="0.3">
      <c r="B342" t="s">
        <v>8219</v>
      </c>
      <c r="C342">
        <v>21</v>
      </c>
      <c r="G342" t="s">
        <v>8221</v>
      </c>
      <c r="H342">
        <v>30</v>
      </c>
    </row>
    <row r="343" spans="2:8" x14ac:dyDescent="0.3">
      <c r="B343" t="s">
        <v>8219</v>
      </c>
      <c r="C343">
        <v>41</v>
      </c>
      <c r="G343" t="s">
        <v>8221</v>
      </c>
      <c r="H343">
        <v>8</v>
      </c>
    </row>
    <row r="344" spans="2:8" x14ac:dyDescent="0.3">
      <c r="B344" t="s">
        <v>8219</v>
      </c>
      <c r="C344">
        <v>119</v>
      </c>
      <c r="G344" t="s">
        <v>8221</v>
      </c>
      <c r="H344">
        <v>1</v>
      </c>
    </row>
    <row r="345" spans="2:8" x14ac:dyDescent="0.3">
      <c r="B345" t="s">
        <v>8219</v>
      </c>
      <c r="C345">
        <v>153</v>
      </c>
      <c r="G345" t="s">
        <v>8221</v>
      </c>
      <c r="H345">
        <v>14</v>
      </c>
    </row>
    <row r="346" spans="2:8" x14ac:dyDescent="0.3">
      <c r="B346" t="s">
        <v>8219</v>
      </c>
      <c r="C346">
        <v>100</v>
      </c>
      <c r="G346" t="s">
        <v>8221</v>
      </c>
      <c r="H346">
        <v>24</v>
      </c>
    </row>
    <row r="347" spans="2:8" x14ac:dyDescent="0.3">
      <c r="B347" t="s">
        <v>8219</v>
      </c>
      <c r="C347">
        <v>143</v>
      </c>
      <c r="G347" t="s">
        <v>8221</v>
      </c>
      <c r="H347">
        <v>2</v>
      </c>
    </row>
    <row r="348" spans="2:8" x14ac:dyDescent="0.3">
      <c r="B348" t="s">
        <v>8219</v>
      </c>
      <c r="C348">
        <v>140</v>
      </c>
      <c r="G348" t="s">
        <v>8221</v>
      </c>
      <c r="H348">
        <v>21</v>
      </c>
    </row>
    <row r="349" spans="2:8" x14ac:dyDescent="0.3">
      <c r="B349" t="s">
        <v>8219</v>
      </c>
      <c r="C349">
        <v>35</v>
      </c>
      <c r="G349" t="s">
        <v>8221</v>
      </c>
      <c r="H349">
        <v>7</v>
      </c>
    </row>
    <row r="350" spans="2:8" x14ac:dyDescent="0.3">
      <c r="B350" t="s">
        <v>8219</v>
      </c>
      <c r="C350">
        <v>149</v>
      </c>
      <c r="G350" t="s">
        <v>8221</v>
      </c>
      <c r="H350">
        <v>0</v>
      </c>
    </row>
    <row r="351" spans="2:8" x14ac:dyDescent="0.3">
      <c r="B351" t="s">
        <v>8219</v>
      </c>
      <c r="C351">
        <v>130</v>
      </c>
      <c r="G351" t="s">
        <v>8221</v>
      </c>
      <c r="H351">
        <v>4</v>
      </c>
    </row>
    <row r="352" spans="2:8" x14ac:dyDescent="0.3">
      <c r="B352" t="s">
        <v>8219</v>
      </c>
      <c r="C352">
        <v>120</v>
      </c>
      <c r="G352" t="s">
        <v>8221</v>
      </c>
      <c r="H352">
        <v>32</v>
      </c>
    </row>
    <row r="353" spans="2:8" x14ac:dyDescent="0.3">
      <c r="B353" t="s">
        <v>8219</v>
      </c>
      <c r="C353">
        <v>265</v>
      </c>
      <c r="G353" t="s">
        <v>8221</v>
      </c>
      <c r="H353">
        <v>4</v>
      </c>
    </row>
    <row r="354" spans="2:8" x14ac:dyDescent="0.3">
      <c r="B354" t="s">
        <v>8219</v>
      </c>
      <c r="C354">
        <v>71</v>
      </c>
      <c r="G354" t="s">
        <v>8221</v>
      </c>
      <c r="H354">
        <v>9</v>
      </c>
    </row>
    <row r="355" spans="2:8" x14ac:dyDescent="0.3">
      <c r="B355" t="s">
        <v>8219</v>
      </c>
      <c r="C355">
        <v>13</v>
      </c>
      <c r="G355" t="s">
        <v>8221</v>
      </c>
      <c r="H355">
        <v>17</v>
      </c>
    </row>
    <row r="356" spans="2:8" x14ac:dyDescent="0.3">
      <c r="B356" t="s">
        <v>8219</v>
      </c>
      <c r="C356">
        <v>169</v>
      </c>
      <c r="G356" t="s">
        <v>8221</v>
      </c>
      <c r="H356">
        <v>5</v>
      </c>
    </row>
    <row r="357" spans="2:8" x14ac:dyDescent="0.3">
      <c r="B357" t="s">
        <v>8219</v>
      </c>
      <c r="C357">
        <v>57</v>
      </c>
      <c r="G357" t="s">
        <v>8221</v>
      </c>
      <c r="H357">
        <v>53</v>
      </c>
    </row>
    <row r="358" spans="2:8" x14ac:dyDescent="0.3">
      <c r="B358" t="s">
        <v>8219</v>
      </c>
      <c r="C358">
        <v>229</v>
      </c>
      <c r="G358" t="s">
        <v>8221</v>
      </c>
      <c r="H358">
        <v>7</v>
      </c>
    </row>
    <row r="359" spans="2:8" x14ac:dyDescent="0.3">
      <c r="B359" t="s">
        <v>8219</v>
      </c>
      <c r="C359">
        <v>108</v>
      </c>
      <c r="G359" t="s">
        <v>8221</v>
      </c>
      <c r="H359">
        <v>72</v>
      </c>
    </row>
    <row r="360" spans="2:8" x14ac:dyDescent="0.3">
      <c r="B360" t="s">
        <v>8219</v>
      </c>
      <c r="C360">
        <v>108</v>
      </c>
      <c r="G360" t="s">
        <v>8221</v>
      </c>
      <c r="H360">
        <v>0</v>
      </c>
    </row>
    <row r="361" spans="2:8" x14ac:dyDescent="0.3">
      <c r="B361" t="s">
        <v>8219</v>
      </c>
      <c r="C361">
        <v>41</v>
      </c>
      <c r="G361" t="s">
        <v>8221</v>
      </c>
      <c r="H361">
        <v>2</v>
      </c>
    </row>
    <row r="362" spans="2:8" x14ac:dyDescent="0.3">
      <c r="B362" t="s">
        <v>8219</v>
      </c>
      <c r="C362">
        <v>139</v>
      </c>
      <c r="G362" t="s">
        <v>8221</v>
      </c>
      <c r="H362">
        <v>8</v>
      </c>
    </row>
    <row r="363" spans="2:8" x14ac:dyDescent="0.3">
      <c r="B363" t="s">
        <v>8219</v>
      </c>
      <c r="C363">
        <v>19</v>
      </c>
      <c r="G363" t="s">
        <v>8221</v>
      </c>
      <c r="H363">
        <v>2</v>
      </c>
    </row>
    <row r="364" spans="2:8" x14ac:dyDescent="0.3">
      <c r="B364" t="s">
        <v>8219</v>
      </c>
      <c r="C364">
        <v>94</v>
      </c>
      <c r="G364" t="s">
        <v>8221</v>
      </c>
      <c r="H364">
        <v>0</v>
      </c>
    </row>
    <row r="365" spans="2:8" x14ac:dyDescent="0.3">
      <c r="B365" t="s">
        <v>8219</v>
      </c>
      <c r="C365">
        <v>23</v>
      </c>
      <c r="G365" t="s">
        <v>8221</v>
      </c>
      <c r="H365">
        <v>3</v>
      </c>
    </row>
    <row r="366" spans="2:8" x14ac:dyDescent="0.3">
      <c r="B366" t="s">
        <v>8219</v>
      </c>
      <c r="C366">
        <v>15</v>
      </c>
      <c r="G366" t="s">
        <v>8221</v>
      </c>
      <c r="H366">
        <v>4</v>
      </c>
    </row>
    <row r="367" spans="2:8" x14ac:dyDescent="0.3">
      <c r="B367" t="s">
        <v>8219</v>
      </c>
      <c r="C367">
        <v>62</v>
      </c>
      <c r="G367" t="s">
        <v>8221</v>
      </c>
      <c r="H367">
        <v>3</v>
      </c>
    </row>
    <row r="368" spans="2:8" x14ac:dyDescent="0.3">
      <c r="B368" t="s">
        <v>8219</v>
      </c>
      <c r="C368">
        <v>74</v>
      </c>
      <c r="G368" t="s">
        <v>8221</v>
      </c>
      <c r="H368">
        <v>6</v>
      </c>
    </row>
    <row r="369" spans="2:8" x14ac:dyDescent="0.3">
      <c r="B369" t="s">
        <v>8219</v>
      </c>
      <c r="C369">
        <v>97</v>
      </c>
      <c r="G369" t="s">
        <v>8221</v>
      </c>
      <c r="H369">
        <v>0</v>
      </c>
    </row>
    <row r="370" spans="2:8" x14ac:dyDescent="0.3">
      <c r="B370" t="s">
        <v>8219</v>
      </c>
      <c r="C370">
        <v>55</v>
      </c>
      <c r="G370" t="s">
        <v>8221</v>
      </c>
      <c r="H370">
        <v>0</v>
      </c>
    </row>
    <row r="371" spans="2:8" x14ac:dyDescent="0.3">
      <c r="B371" t="s">
        <v>8219</v>
      </c>
      <c r="C371">
        <v>44</v>
      </c>
      <c r="G371" t="s">
        <v>8221</v>
      </c>
      <c r="H371">
        <v>0</v>
      </c>
    </row>
    <row r="372" spans="2:8" x14ac:dyDescent="0.3">
      <c r="B372" t="s">
        <v>8219</v>
      </c>
      <c r="C372">
        <v>110</v>
      </c>
      <c r="G372" t="s">
        <v>8221</v>
      </c>
      <c r="H372">
        <v>8</v>
      </c>
    </row>
    <row r="373" spans="2:8" x14ac:dyDescent="0.3">
      <c r="B373" t="s">
        <v>8219</v>
      </c>
      <c r="C373">
        <v>59</v>
      </c>
      <c r="G373" t="s">
        <v>8221</v>
      </c>
      <c r="H373">
        <v>5</v>
      </c>
    </row>
    <row r="374" spans="2:8" x14ac:dyDescent="0.3">
      <c r="B374" t="s">
        <v>8219</v>
      </c>
      <c r="C374">
        <v>62</v>
      </c>
      <c r="G374" t="s">
        <v>8221</v>
      </c>
      <c r="H374">
        <v>0</v>
      </c>
    </row>
    <row r="375" spans="2:8" x14ac:dyDescent="0.3">
      <c r="B375" t="s">
        <v>8219</v>
      </c>
      <c r="C375">
        <v>105</v>
      </c>
      <c r="G375" t="s">
        <v>8221</v>
      </c>
      <c r="H375">
        <v>2</v>
      </c>
    </row>
    <row r="376" spans="2:8" x14ac:dyDescent="0.3">
      <c r="B376" t="s">
        <v>8219</v>
      </c>
      <c r="C376">
        <v>26</v>
      </c>
      <c r="G376" t="s">
        <v>8221</v>
      </c>
      <c r="H376">
        <v>24</v>
      </c>
    </row>
    <row r="377" spans="2:8" x14ac:dyDescent="0.3">
      <c r="B377" t="s">
        <v>8219</v>
      </c>
      <c r="C377">
        <v>49</v>
      </c>
      <c r="G377" t="s">
        <v>8221</v>
      </c>
      <c r="H377">
        <v>0</v>
      </c>
    </row>
    <row r="378" spans="2:8" x14ac:dyDescent="0.3">
      <c r="B378" t="s">
        <v>8219</v>
      </c>
      <c r="C378">
        <v>68</v>
      </c>
      <c r="G378" t="s">
        <v>8221</v>
      </c>
      <c r="H378">
        <v>9</v>
      </c>
    </row>
    <row r="379" spans="2:8" x14ac:dyDescent="0.3">
      <c r="B379" t="s">
        <v>8219</v>
      </c>
      <c r="C379">
        <v>22</v>
      </c>
      <c r="G379" t="s">
        <v>8221</v>
      </c>
      <c r="H379">
        <v>0</v>
      </c>
    </row>
    <row r="380" spans="2:8" x14ac:dyDescent="0.3">
      <c r="B380" t="s">
        <v>8219</v>
      </c>
      <c r="C380">
        <v>18</v>
      </c>
      <c r="G380" t="s">
        <v>8221</v>
      </c>
      <c r="H380">
        <v>1</v>
      </c>
    </row>
    <row r="381" spans="2:8" x14ac:dyDescent="0.3">
      <c r="B381" t="s">
        <v>8219</v>
      </c>
      <c r="C381">
        <v>19</v>
      </c>
      <c r="G381" t="s">
        <v>8221</v>
      </c>
      <c r="H381">
        <v>10</v>
      </c>
    </row>
    <row r="382" spans="2:8" x14ac:dyDescent="0.3">
      <c r="B382" t="s">
        <v>8219</v>
      </c>
      <c r="C382">
        <v>99</v>
      </c>
      <c r="G382" t="s">
        <v>8221</v>
      </c>
      <c r="H382">
        <v>1</v>
      </c>
    </row>
    <row r="383" spans="2:8" x14ac:dyDescent="0.3">
      <c r="B383" t="s">
        <v>8219</v>
      </c>
      <c r="C383">
        <v>27</v>
      </c>
      <c r="G383" t="s">
        <v>8221</v>
      </c>
      <c r="H383">
        <v>0</v>
      </c>
    </row>
    <row r="384" spans="2:8" x14ac:dyDescent="0.3">
      <c r="B384" t="s">
        <v>8219</v>
      </c>
      <c r="C384">
        <v>25</v>
      </c>
      <c r="G384" t="s">
        <v>8221</v>
      </c>
      <c r="H384">
        <v>20</v>
      </c>
    </row>
    <row r="385" spans="2:8" x14ac:dyDescent="0.3">
      <c r="B385" t="s">
        <v>8219</v>
      </c>
      <c r="C385">
        <v>14</v>
      </c>
      <c r="G385" t="s">
        <v>8221</v>
      </c>
      <c r="H385">
        <v>30</v>
      </c>
    </row>
    <row r="386" spans="2:8" x14ac:dyDescent="0.3">
      <c r="B386" t="s">
        <v>8219</v>
      </c>
      <c r="C386">
        <v>35</v>
      </c>
      <c r="G386" t="s">
        <v>8221</v>
      </c>
      <c r="H386">
        <v>6</v>
      </c>
    </row>
    <row r="387" spans="2:8" x14ac:dyDescent="0.3">
      <c r="B387" t="s">
        <v>8219</v>
      </c>
      <c r="C387">
        <v>10</v>
      </c>
      <c r="G387" t="s">
        <v>8221</v>
      </c>
      <c r="H387">
        <v>15</v>
      </c>
    </row>
    <row r="388" spans="2:8" x14ac:dyDescent="0.3">
      <c r="B388" t="s">
        <v>8219</v>
      </c>
      <c r="C388">
        <v>29</v>
      </c>
      <c r="G388" t="s">
        <v>8221</v>
      </c>
      <c r="H388">
        <v>5</v>
      </c>
    </row>
    <row r="389" spans="2:8" x14ac:dyDescent="0.3">
      <c r="B389" t="s">
        <v>8219</v>
      </c>
      <c r="C389">
        <v>44</v>
      </c>
      <c r="G389" t="s">
        <v>8221</v>
      </c>
      <c r="H389">
        <v>0</v>
      </c>
    </row>
    <row r="390" spans="2:8" x14ac:dyDescent="0.3">
      <c r="B390" t="s">
        <v>8219</v>
      </c>
      <c r="C390">
        <v>17</v>
      </c>
      <c r="G390" t="s">
        <v>8221</v>
      </c>
      <c r="H390">
        <v>0</v>
      </c>
    </row>
    <row r="391" spans="2:8" x14ac:dyDescent="0.3">
      <c r="B391" t="s">
        <v>8219</v>
      </c>
      <c r="C391">
        <v>34</v>
      </c>
      <c r="G391" t="s">
        <v>8221</v>
      </c>
      <c r="H391">
        <v>28</v>
      </c>
    </row>
    <row r="392" spans="2:8" x14ac:dyDescent="0.3">
      <c r="B392" t="s">
        <v>8219</v>
      </c>
      <c r="C392">
        <v>14</v>
      </c>
      <c r="G392" t="s">
        <v>8221</v>
      </c>
      <c r="H392">
        <v>0</v>
      </c>
    </row>
    <row r="393" spans="2:8" x14ac:dyDescent="0.3">
      <c r="B393" t="s">
        <v>8219</v>
      </c>
      <c r="C393">
        <v>156</v>
      </c>
      <c r="G393" t="s">
        <v>8221</v>
      </c>
      <c r="H393">
        <v>5</v>
      </c>
    </row>
    <row r="394" spans="2:8" x14ac:dyDescent="0.3">
      <c r="B394" t="s">
        <v>8219</v>
      </c>
      <c r="C394">
        <v>128</v>
      </c>
      <c r="G394" t="s">
        <v>8221</v>
      </c>
      <c r="H394">
        <v>7</v>
      </c>
    </row>
    <row r="395" spans="2:8" x14ac:dyDescent="0.3">
      <c r="B395" t="s">
        <v>8219</v>
      </c>
      <c r="C395">
        <v>60</v>
      </c>
      <c r="G395" t="s">
        <v>8221</v>
      </c>
      <c r="H395">
        <v>30</v>
      </c>
    </row>
    <row r="396" spans="2:8" x14ac:dyDescent="0.3">
      <c r="B396" t="s">
        <v>8219</v>
      </c>
      <c r="C396">
        <v>32</v>
      </c>
      <c r="G396" t="s">
        <v>8221</v>
      </c>
      <c r="H396">
        <v>2</v>
      </c>
    </row>
    <row r="397" spans="2:8" x14ac:dyDescent="0.3">
      <c r="B397" t="s">
        <v>8219</v>
      </c>
      <c r="C397">
        <v>53</v>
      </c>
      <c r="G397" t="s">
        <v>8221</v>
      </c>
      <c r="H397">
        <v>30</v>
      </c>
    </row>
    <row r="398" spans="2:8" x14ac:dyDescent="0.3">
      <c r="B398" t="s">
        <v>8219</v>
      </c>
      <c r="C398">
        <v>184</v>
      </c>
      <c r="G398" t="s">
        <v>8221</v>
      </c>
      <c r="H398">
        <v>2</v>
      </c>
    </row>
    <row r="399" spans="2:8" x14ac:dyDescent="0.3">
      <c r="B399" t="s">
        <v>8219</v>
      </c>
      <c r="C399">
        <v>90</v>
      </c>
      <c r="G399" t="s">
        <v>8221</v>
      </c>
      <c r="H399">
        <v>0</v>
      </c>
    </row>
    <row r="400" spans="2:8" x14ac:dyDescent="0.3">
      <c r="B400" t="s">
        <v>8219</v>
      </c>
      <c r="C400">
        <v>71</v>
      </c>
      <c r="G400" t="s">
        <v>8221</v>
      </c>
      <c r="H400">
        <v>2</v>
      </c>
    </row>
    <row r="401" spans="2:8" x14ac:dyDescent="0.3">
      <c r="B401" t="s">
        <v>8219</v>
      </c>
      <c r="C401">
        <v>87</v>
      </c>
      <c r="G401" t="s">
        <v>8221</v>
      </c>
      <c r="H401">
        <v>1</v>
      </c>
    </row>
    <row r="402" spans="2:8" x14ac:dyDescent="0.3">
      <c r="B402" t="s">
        <v>8219</v>
      </c>
      <c r="C402">
        <v>28</v>
      </c>
      <c r="G402" t="s">
        <v>8221</v>
      </c>
      <c r="H402">
        <v>2</v>
      </c>
    </row>
    <row r="403" spans="2:8" x14ac:dyDescent="0.3">
      <c r="B403" t="s">
        <v>8219</v>
      </c>
      <c r="C403">
        <v>56</v>
      </c>
      <c r="G403" t="s">
        <v>8221</v>
      </c>
      <c r="H403">
        <v>14</v>
      </c>
    </row>
    <row r="404" spans="2:8" x14ac:dyDescent="0.3">
      <c r="B404" t="s">
        <v>8219</v>
      </c>
      <c r="C404">
        <v>51</v>
      </c>
      <c r="G404" t="s">
        <v>8221</v>
      </c>
      <c r="H404">
        <v>31</v>
      </c>
    </row>
    <row r="405" spans="2:8" x14ac:dyDescent="0.3">
      <c r="B405" t="s">
        <v>8219</v>
      </c>
      <c r="C405">
        <v>75</v>
      </c>
      <c r="G405" t="s">
        <v>8221</v>
      </c>
      <c r="H405">
        <v>16</v>
      </c>
    </row>
    <row r="406" spans="2:8" x14ac:dyDescent="0.3">
      <c r="B406" t="s">
        <v>8219</v>
      </c>
      <c r="C406">
        <v>38</v>
      </c>
      <c r="G406" t="s">
        <v>8221</v>
      </c>
      <c r="H406">
        <v>12</v>
      </c>
    </row>
    <row r="407" spans="2:8" x14ac:dyDescent="0.3">
      <c r="B407" t="s">
        <v>8219</v>
      </c>
      <c r="C407">
        <v>18</v>
      </c>
      <c r="G407" t="s">
        <v>8221</v>
      </c>
      <c r="H407">
        <v>96</v>
      </c>
    </row>
    <row r="408" spans="2:8" x14ac:dyDescent="0.3">
      <c r="B408" t="s">
        <v>8219</v>
      </c>
      <c r="C408">
        <v>54</v>
      </c>
      <c r="G408" t="s">
        <v>8221</v>
      </c>
      <c r="H408">
        <v>16</v>
      </c>
    </row>
    <row r="409" spans="2:8" x14ac:dyDescent="0.3">
      <c r="B409" t="s">
        <v>8219</v>
      </c>
      <c r="C409">
        <v>71</v>
      </c>
      <c r="G409" t="s">
        <v>8221</v>
      </c>
      <c r="H409">
        <v>5</v>
      </c>
    </row>
    <row r="410" spans="2:8" x14ac:dyDescent="0.3">
      <c r="B410" t="s">
        <v>8219</v>
      </c>
      <c r="C410">
        <v>57</v>
      </c>
      <c r="G410" t="s">
        <v>8221</v>
      </c>
      <c r="H410">
        <v>0</v>
      </c>
    </row>
    <row r="411" spans="2:8" x14ac:dyDescent="0.3">
      <c r="B411" t="s">
        <v>8219</v>
      </c>
      <c r="C411">
        <v>43</v>
      </c>
      <c r="G411" t="s">
        <v>8221</v>
      </c>
      <c r="H411">
        <v>8</v>
      </c>
    </row>
    <row r="412" spans="2:8" x14ac:dyDescent="0.3">
      <c r="B412" t="s">
        <v>8219</v>
      </c>
      <c r="C412">
        <v>52</v>
      </c>
      <c r="G412" t="s">
        <v>8221</v>
      </c>
      <c r="H412">
        <v>7</v>
      </c>
    </row>
    <row r="413" spans="2:8" x14ac:dyDescent="0.3">
      <c r="B413" t="s">
        <v>8219</v>
      </c>
      <c r="C413">
        <v>27</v>
      </c>
      <c r="G413" t="s">
        <v>8221</v>
      </c>
      <c r="H413">
        <v>24</v>
      </c>
    </row>
    <row r="414" spans="2:8" x14ac:dyDescent="0.3">
      <c r="B414" t="s">
        <v>8219</v>
      </c>
      <c r="C414">
        <v>12</v>
      </c>
      <c r="G414" t="s">
        <v>8221</v>
      </c>
      <c r="H414">
        <v>121</v>
      </c>
    </row>
    <row r="415" spans="2:8" x14ac:dyDescent="0.3">
      <c r="B415" t="s">
        <v>8219</v>
      </c>
      <c r="C415">
        <v>33</v>
      </c>
      <c r="G415" t="s">
        <v>8221</v>
      </c>
      <c r="H415">
        <v>196</v>
      </c>
    </row>
    <row r="416" spans="2:8" x14ac:dyDescent="0.3">
      <c r="B416" t="s">
        <v>8219</v>
      </c>
      <c r="C416">
        <v>96</v>
      </c>
      <c r="G416" t="s">
        <v>8221</v>
      </c>
      <c r="H416">
        <v>5</v>
      </c>
    </row>
    <row r="417" spans="2:8" x14ac:dyDescent="0.3">
      <c r="B417" t="s">
        <v>8219</v>
      </c>
      <c r="C417">
        <v>28</v>
      </c>
      <c r="G417" t="s">
        <v>8221</v>
      </c>
      <c r="H417">
        <v>73</v>
      </c>
    </row>
    <row r="418" spans="2:8" x14ac:dyDescent="0.3">
      <c r="B418" t="s">
        <v>8219</v>
      </c>
      <c r="C418">
        <v>43</v>
      </c>
      <c r="G418" t="s">
        <v>8221</v>
      </c>
      <c r="H418">
        <v>93</v>
      </c>
    </row>
    <row r="419" spans="2:8" x14ac:dyDescent="0.3">
      <c r="B419" t="s">
        <v>8219</v>
      </c>
      <c r="C419">
        <v>205</v>
      </c>
      <c r="G419" t="s">
        <v>8221</v>
      </c>
      <c r="H419">
        <v>17</v>
      </c>
    </row>
    <row r="420" spans="2:8" x14ac:dyDescent="0.3">
      <c r="B420" t="s">
        <v>8219</v>
      </c>
      <c r="C420">
        <v>23</v>
      </c>
      <c r="G420" t="s">
        <v>8221</v>
      </c>
      <c r="H420">
        <v>7</v>
      </c>
    </row>
    <row r="421" spans="2:8" x14ac:dyDescent="0.3">
      <c r="B421" t="s">
        <v>8219</v>
      </c>
      <c r="C421">
        <v>19</v>
      </c>
      <c r="G421" t="s">
        <v>8221</v>
      </c>
      <c r="H421">
        <v>17</v>
      </c>
    </row>
    <row r="422" spans="2:8" x14ac:dyDescent="0.3">
      <c r="B422" t="s">
        <v>8219</v>
      </c>
      <c r="C422">
        <v>14</v>
      </c>
      <c r="G422" t="s">
        <v>8221</v>
      </c>
      <c r="H422">
        <v>171</v>
      </c>
    </row>
    <row r="423" spans="2:8" x14ac:dyDescent="0.3">
      <c r="B423" t="s">
        <v>8219</v>
      </c>
      <c r="C423">
        <v>38</v>
      </c>
      <c r="G423" t="s">
        <v>8221</v>
      </c>
      <c r="H423">
        <v>188</v>
      </c>
    </row>
    <row r="424" spans="2:8" x14ac:dyDescent="0.3">
      <c r="B424" t="s">
        <v>8219</v>
      </c>
      <c r="C424">
        <v>78</v>
      </c>
      <c r="G424" t="s">
        <v>8221</v>
      </c>
      <c r="H424">
        <v>110</v>
      </c>
    </row>
    <row r="425" spans="2:8" x14ac:dyDescent="0.3">
      <c r="B425" t="s">
        <v>8219</v>
      </c>
      <c r="C425">
        <v>69</v>
      </c>
      <c r="G425" t="s">
        <v>8221</v>
      </c>
      <c r="H425">
        <v>37</v>
      </c>
    </row>
    <row r="426" spans="2:8" x14ac:dyDescent="0.3">
      <c r="B426" t="s">
        <v>8219</v>
      </c>
      <c r="C426">
        <v>33</v>
      </c>
      <c r="G426" t="s">
        <v>8221</v>
      </c>
      <c r="H426">
        <v>9</v>
      </c>
    </row>
    <row r="427" spans="2:8" x14ac:dyDescent="0.3">
      <c r="B427" t="s">
        <v>8219</v>
      </c>
      <c r="C427">
        <v>54</v>
      </c>
      <c r="G427" t="s">
        <v>8221</v>
      </c>
      <c r="H427">
        <v>29</v>
      </c>
    </row>
    <row r="428" spans="2:8" x14ac:dyDescent="0.3">
      <c r="B428" t="s">
        <v>8219</v>
      </c>
      <c r="C428">
        <v>99</v>
      </c>
      <c r="G428" t="s">
        <v>8221</v>
      </c>
      <c r="H428">
        <v>6</v>
      </c>
    </row>
    <row r="429" spans="2:8" x14ac:dyDescent="0.3">
      <c r="B429" t="s">
        <v>8219</v>
      </c>
      <c r="C429">
        <v>49</v>
      </c>
      <c r="G429" t="s">
        <v>8221</v>
      </c>
      <c r="H429">
        <v>30</v>
      </c>
    </row>
    <row r="430" spans="2:8" x14ac:dyDescent="0.3">
      <c r="B430" t="s">
        <v>8219</v>
      </c>
      <c r="C430">
        <v>11</v>
      </c>
      <c r="G430" t="s">
        <v>8221</v>
      </c>
      <c r="H430">
        <v>81</v>
      </c>
    </row>
    <row r="431" spans="2:8" x14ac:dyDescent="0.3">
      <c r="B431" t="s">
        <v>8219</v>
      </c>
      <c r="C431">
        <v>38</v>
      </c>
      <c r="G431" t="s">
        <v>8221</v>
      </c>
      <c r="H431">
        <v>4</v>
      </c>
    </row>
    <row r="432" spans="2:8" x14ac:dyDescent="0.3">
      <c r="B432" t="s">
        <v>8219</v>
      </c>
      <c r="C432">
        <v>16</v>
      </c>
      <c r="G432" t="s">
        <v>8221</v>
      </c>
      <c r="H432">
        <v>11</v>
      </c>
    </row>
    <row r="433" spans="2:8" x14ac:dyDescent="0.3">
      <c r="B433" t="s">
        <v>8219</v>
      </c>
      <c r="C433">
        <v>32</v>
      </c>
      <c r="G433" t="s">
        <v>8221</v>
      </c>
      <c r="H433">
        <v>14</v>
      </c>
    </row>
    <row r="434" spans="2:8" x14ac:dyDescent="0.3">
      <c r="B434" t="s">
        <v>8219</v>
      </c>
      <c r="C434">
        <v>20</v>
      </c>
      <c r="G434" t="s">
        <v>8221</v>
      </c>
      <c r="H434">
        <v>5</v>
      </c>
    </row>
    <row r="435" spans="2:8" x14ac:dyDescent="0.3">
      <c r="B435" t="s">
        <v>8219</v>
      </c>
      <c r="C435">
        <v>154</v>
      </c>
      <c r="G435" t="s">
        <v>8221</v>
      </c>
      <c r="H435">
        <v>45</v>
      </c>
    </row>
    <row r="436" spans="2:8" x14ac:dyDescent="0.3">
      <c r="B436" t="s">
        <v>8219</v>
      </c>
      <c r="C436">
        <v>41</v>
      </c>
      <c r="G436" t="s">
        <v>8221</v>
      </c>
      <c r="H436">
        <v>8</v>
      </c>
    </row>
    <row r="437" spans="2:8" x14ac:dyDescent="0.3">
      <c r="B437" t="s">
        <v>8219</v>
      </c>
      <c r="C437">
        <v>75</v>
      </c>
      <c r="G437" t="s">
        <v>8221</v>
      </c>
      <c r="H437">
        <v>3</v>
      </c>
    </row>
    <row r="438" spans="2:8" x14ac:dyDescent="0.3">
      <c r="B438" t="s">
        <v>8219</v>
      </c>
      <c r="C438">
        <v>40</v>
      </c>
      <c r="G438" t="s">
        <v>8221</v>
      </c>
      <c r="H438">
        <v>24</v>
      </c>
    </row>
    <row r="439" spans="2:8" x14ac:dyDescent="0.3">
      <c r="B439" t="s">
        <v>8219</v>
      </c>
      <c r="C439">
        <v>46</v>
      </c>
      <c r="G439" t="s">
        <v>8221</v>
      </c>
      <c r="H439">
        <v>18</v>
      </c>
    </row>
    <row r="440" spans="2:8" x14ac:dyDescent="0.3">
      <c r="B440" t="s">
        <v>8219</v>
      </c>
      <c r="C440">
        <v>62</v>
      </c>
      <c r="G440" t="s">
        <v>8221</v>
      </c>
      <c r="H440">
        <v>12</v>
      </c>
    </row>
    <row r="441" spans="2:8" x14ac:dyDescent="0.3">
      <c r="B441" t="s">
        <v>8219</v>
      </c>
      <c r="C441">
        <v>61</v>
      </c>
      <c r="G441" t="s">
        <v>8221</v>
      </c>
      <c r="H441">
        <v>123</v>
      </c>
    </row>
    <row r="442" spans="2:8" x14ac:dyDescent="0.3">
      <c r="B442" t="s">
        <v>8219</v>
      </c>
      <c r="C442">
        <v>96</v>
      </c>
      <c r="G442" t="s">
        <v>8221</v>
      </c>
      <c r="H442">
        <v>96</v>
      </c>
    </row>
    <row r="443" spans="2:8" x14ac:dyDescent="0.3">
      <c r="B443" t="s">
        <v>8219</v>
      </c>
      <c r="C443">
        <v>190</v>
      </c>
      <c r="G443" t="s">
        <v>8221</v>
      </c>
      <c r="H443">
        <v>31</v>
      </c>
    </row>
    <row r="444" spans="2:8" x14ac:dyDescent="0.3">
      <c r="B444" t="s">
        <v>8219</v>
      </c>
      <c r="C444">
        <v>94</v>
      </c>
      <c r="G444" t="s">
        <v>8221</v>
      </c>
      <c r="H444">
        <v>4</v>
      </c>
    </row>
    <row r="445" spans="2:8" x14ac:dyDescent="0.3">
      <c r="B445" t="s">
        <v>8219</v>
      </c>
      <c r="C445">
        <v>39</v>
      </c>
      <c r="G445" t="s">
        <v>8221</v>
      </c>
      <c r="H445">
        <v>3</v>
      </c>
    </row>
    <row r="446" spans="2:8" x14ac:dyDescent="0.3">
      <c r="B446" t="s">
        <v>8219</v>
      </c>
      <c r="C446">
        <v>127</v>
      </c>
      <c r="G446" t="s">
        <v>8221</v>
      </c>
      <c r="H446">
        <v>179</v>
      </c>
    </row>
    <row r="447" spans="2:8" x14ac:dyDescent="0.3">
      <c r="B447" t="s">
        <v>8219</v>
      </c>
      <c r="C447">
        <v>159</v>
      </c>
      <c r="G447" t="s">
        <v>8221</v>
      </c>
      <c r="H447">
        <v>3</v>
      </c>
    </row>
    <row r="448" spans="2:8" x14ac:dyDescent="0.3">
      <c r="B448" t="s">
        <v>8219</v>
      </c>
      <c r="C448">
        <v>177</v>
      </c>
      <c r="G448" t="s">
        <v>8221</v>
      </c>
      <c r="H448">
        <v>23</v>
      </c>
    </row>
    <row r="449" spans="2:8" x14ac:dyDescent="0.3">
      <c r="B449" t="s">
        <v>8219</v>
      </c>
      <c r="C449">
        <v>47</v>
      </c>
      <c r="G449" t="s">
        <v>8221</v>
      </c>
      <c r="H449">
        <v>23</v>
      </c>
    </row>
    <row r="450" spans="2:8" x14ac:dyDescent="0.3">
      <c r="B450" t="s">
        <v>8219</v>
      </c>
      <c r="C450">
        <v>1</v>
      </c>
      <c r="G450" t="s">
        <v>8221</v>
      </c>
      <c r="H450">
        <v>41</v>
      </c>
    </row>
    <row r="451" spans="2:8" x14ac:dyDescent="0.3">
      <c r="B451" t="s">
        <v>8219</v>
      </c>
      <c r="C451">
        <v>16</v>
      </c>
      <c r="G451" t="s">
        <v>8221</v>
      </c>
      <c r="H451">
        <v>0</v>
      </c>
    </row>
    <row r="452" spans="2:8" x14ac:dyDescent="0.3">
      <c r="B452" t="s">
        <v>8219</v>
      </c>
      <c r="C452">
        <v>115</v>
      </c>
      <c r="G452" t="s">
        <v>8221</v>
      </c>
      <c r="H452">
        <v>32</v>
      </c>
    </row>
    <row r="453" spans="2:8" x14ac:dyDescent="0.3">
      <c r="B453" t="s">
        <v>8219</v>
      </c>
      <c r="C453">
        <v>133</v>
      </c>
      <c r="G453" t="s">
        <v>8221</v>
      </c>
      <c r="H453">
        <v>2</v>
      </c>
    </row>
    <row r="454" spans="2:8" x14ac:dyDescent="0.3">
      <c r="B454" t="s">
        <v>8219</v>
      </c>
      <c r="C454">
        <v>70</v>
      </c>
      <c r="G454" t="s">
        <v>8221</v>
      </c>
      <c r="H454">
        <v>7</v>
      </c>
    </row>
    <row r="455" spans="2:8" x14ac:dyDescent="0.3">
      <c r="B455" t="s">
        <v>8219</v>
      </c>
      <c r="C455">
        <v>62</v>
      </c>
      <c r="G455" t="s">
        <v>8221</v>
      </c>
      <c r="H455">
        <v>4</v>
      </c>
    </row>
    <row r="456" spans="2:8" x14ac:dyDescent="0.3">
      <c r="B456" t="s">
        <v>8219</v>
      </c>
      <c r="C456">
        <v>10</v>
      </c>
      <c r="G456" t="s">
        <v>8221</v>
      </c>
      <c r="H456">
        <v>196</v>
      </c>
    </row>
    <row r="457" spans="2:8" x14ac:dyDescent="0.3">
      <c r="B457" t="s">
        <v>8219</v>
      </c>
      <c r="C457">
        <v>499</v>
      </c>
      <c r="G457" t="s">
        <v>8221</v>
      </c>
      <c r="H457">
        <v>11</v>
      </c>
    </row>
    <row r="458" spans="2:8" x14ac:dyDescent="0.3">
      <c r="B458" t="s">
        <v>8219</v>
      </c>
      <c r="C458">
        <v>47</v>
      </c>
      <c r="G458" t="s">
        <v>8221</v>
      </c>
      <c r="H458">
        <v>9</v>
      </c>
    </row>
    <row r="459" spans="2:8" x14ac:dyDescent="0.3">
      <c r="B459" t="s">
        <v>8219</v>
      </c>
      <c r="C459">
        <v>28</v>
      </c>
      <c r="G459" t="s">
        <v>8221</v>
      </c>
      <c r="H459">
        <v>5</v>
      </c>
    </row>
    <row r="460" spans="2:8" x14ac:dyDescent="0.3">
      <c r="B460" t="s">
        <v>8219</v>
      </c>
      <c r="C460">
        <v>24</v>
      </c>
      <c r="G460" t="s">
        <v>8221</v>
      </c>
      <c r="H460">
        <v>8</v>
      </c>
    </row>
    <row r="461" spans="2:8" x14ac:dyDescent="0.3">
      <c r="B461" t="s">
        <v>8219</v>
      </c>
      <c r="C461">
        <v>76</v>
      </c>
      <c r="G461" t="s">
        <v>8221</v>
      </c>
      <c r="H461">
        <v>229</v>
      </c>
    </row>
    <row r="462" spans="2:8" x14ac:dyDescent="0.3">
      <c r="B462" t="s">
        <v>8219</v>
      </c>
      <c r="C462">
        <v>98</v>
      </c>
      <c r="G462" t="s">
        <v>8221</v>
      </c>
      <c r="H462">
        <v>40</v>
      </c>
    </row>
    <row r="463" spans="2:8" x14ac:dyDescent="0.3">
      <c r="B463" t="s">
        <v>8219</v>
      </c>
      <c r="C463">
        <v>30</v>
      </c>
      <c r="G463" t="s">
        <v>8221</v>
      </c>
      <c r="H463">
        <v>123</v>
      </c>
    </row>
    <row r="464" spans="2:8" x14ac:dyDescent="0.3">
      <c r="B464" t="s">
        <v>8219</v>
      </c>
      <c r="C464">
        <v>478</v>
      </c>
      <c r="G464" t="s">
        <v>8221</v>
      </c>
      <c r="H464">
        <v>5</v>
      </c>
    </row>
    <row r="465" spans="2:8" x14ac:dyDescent="0.3">
      <c r="B465" t="s">
        <v>8219</v>
      </c>
      <c r="C465">
        <v>74</v>
      </c>
      <c r="G465" t="s">
        <v>8221</v>
      </c>
      <c r="H465">
        <v>148</v>
      </c>
    </row>
    <row r="466" spans="2:8" x14ac:dyDescent="0.3">
      <c r="B466" t="s">
        <v>8219</v>
      </c>
      <c r="C466">
        <v>131</v>
      </c>
      <c r="G466" t="s">
        <v>8221</v>
      </c>
      <c r="H466">
        <v>10</v>
      </c>
    </row>
    <row r="467" spans="2:8" x14ac:dyDescent="0.3">
      <c r="B467" t="s">
        <v>8219</v>
      </c>
      <c r="C467">
        <v>61</v>
      </c>
      <c r="G467" t="s">
        <v>8221</v>
      </c>
      <c r="H467">
        <v>4</v>
      </c>
    </row>
    <row r="468" spans="2:8" x14ac:dyDescent="0.3">
      <c r="B468" t="s">
        <v>8219</v>
      </c>
      <c r="C468">
        <v>1071</v>
      </c>
      <c r="G468" t="s">
        <v>8221</v>
      </c>
      <c r="H468">
        <v>21</v>
      </c>
    </row>
    <row r="469" spans="2:8" x14ac:dyDescent="0.3">
      <c r="B469" t="s">
        <v>8219</v>
      </c>
      <c r="C469">
        <v>122</v>
      </c>
      <c r="G469" t="s">
        <v>8221</v>
      </c>
      <c r="H469">
        <v>2</v>
      </c>
    </row>
    <row r="470" spans="2:8" x14ac:dyDescent="0.3">
      <c r="B470" t="s">
        <v>8219</v>
      </c>
      <c r="C470">
        <v>111</v>
      </c>
      <c r="G470" t="s">
        <v>8221</v>
      </c>
      <c r="H470">
        <v>0</v>
      </c>
    </row>
    <row r="471" spans="2:8" x14ac:dyDescent="0.3">
      <c r="B471" t="s">
        <v>8219</v>
      </c>
      <c r="C471">
        <v>255</v>
      </c>
      <c r="G471" t="s">
        <v>8221</v>
      </c>
      <c r="H471">
        <v>4</v>
      </c>
    </row>
    <row r="472" spans="2:8" x14ac:dyDescent="0.3">
      <c r="B472" t="s">
        <v>8219</v>
      </c>
      <c r="C472">
        <v>141</v>
      </c>
      <c r="G472" t="s">
        <v>8221</v>
      </c>
      <c r="H472">
        <v>1</v>
      </c>
    </row>
    <row r="473" spans="2:8" x14ac:dyDescent="0.3">
      <c r="B473" t="s">
        <v>8219</v>
      </c>
      <c r="C473">
        <v>159</v>
      </c>
      <c r="G473" t="s">
        <v>8221</v>
      </c>
      <c r="H473">
        <v>30</v>
      </c>
    </row>
    <row r="474" spans="2:8" x14ac:dyDescent="0.3">
      <c r="B474" t="s">
        <v>8219</v>
      </c>
      <c r="C474">
        <v>99</v>
      </c>
      <c r="G474" t="s">
        <v>8221</v>
      </c>
      <c r="H474">
        <v>3</v>
      </c>
    </row>
    <row r="475" spans="2:8" x14ac:dyDescent="0.3">
      <c r="B475" t="s">
        <v>8219</v>
      </c>
      <c r="C475">
        <v>96</v>
      </c>
      <c r="G475" t="s">
        <v>8221</v>
      </c>
      <c r="H475">
        <v>975</v>
      </c>
    </row>
    <row r="476" spans="2:8" x14ac:dyDescent="0.3">
      <c r="B476" t="s">
        <v>8219</v>
      </c>
      <c r="C476">
        <v>27</v>
      </c>
      <c r="G476" t="s">
        <v>8221</v>
      </c>
      <c r="H476">
        <v>167</v>
      </c>
    </row>
    <row r="477" spans="2:8" x14ac:dyDescent="0.3">
      <c r="B477" t="s">
        <v>8219</v>
      </c>
      <c r="C477">
        <v>166</v>
      </c>
      <c r="G477" t="s">
        <v>8221</v>
      </c>
      <c r="H477">
        <v>5</v>
      </c>
    </row>
    <row r="478" spans="2:8" x14ac:dyDescent="0.3">
      <c r="B478" t="s">
        <v>8219</v>
      </c>
      <c r="C478">
        <v>76</v>
      </c>
      <c r="G478" t="s">
        <v>8221</v>
      </c>
      <c r="H478">
        <v>18</v>
      </c>
    </row>
    <row r="479" spans="2:8" x14ac:dyDescent="0.3">
      <c r="B479" t="s">
        <v>8219</v>
      </c>
      <c r="C479">
        <v>211</v>
      </c>
      <c r="G479" t="s">
        <v>8221</v>
      </c>
      <c r="H479">
        <v>98</v>
      </c>
    </row>
    <row r="480" spans="2:8" x14ac:dyDescent="0.3">
      <c r="B480" t="s">
        <v>8219</v>
      </c>
      <c r="C480">
        <v>21</v>
      </c>
      <c r="G480" t="s">
        <v>8221</v>
      </c>
      <c r="H480">
        <v>4</v>
      </c>
    </row>
    <row r="481" spans="2:8" x14ac:dyDescent="0.3">
      <c r="B481" t="s">
        <v>8219</v>
      </c>
      <c r="C481">
        <v>61</v>
      </c>
      <c r="G481" t="s">
        <v>8221</v>
      </c>
      <c r="H481">
        <v>3</v>
      </c>
    </row>
    <row r="482" spans="2:8" x14ac:dyDescent="0.3">
      <c r="B482" t="s">
        <v>8219</v>
      </c>
      <c r="C482">
        <v>30</v>
      </c>
      <c r="G482" t="s">
        <v>8221</v>
      </c>
      <c r="H482">
        <v>1</v>
      </c>
    </row>
    <row r="483" spans="2:8" x14ac:dyDescent="0.3">
      <c r="B483" t="s">
        <v>8219</v>
      </c>
      <c r="C483">
        <v>375</v>
      </c>
      <c r="G483" t="s">
        <v>8221</v>
      </c>
      <c r="H483">
        <v>0</v>
      </c>
    </row>
    <row r="484" spans="2:8" x14ac:dyDescent="0.3">
      <c r="B484" t="s">
        <v>8219</v>
      </c>
      <c r="C484">
        <v>111</v>
      </c>
      <c r="G484" t="s">
        <v>8221</v>
      </c>
      <c r="H484">
        <v>9</v>
      </c>
    </row>
    <row r="485" spans="2:8" x14ac:dyDescent="0.3">
      <c r="B485" t="s">
        <v>8219</v>
      </c>
      <c r="C485">
        <v>123</v>
      </c>
      <c r="G485" t="s">
        <v>8221</v>
      </c>
      <c r="H485">
        <v>2</v>
      </c>
    </row>
    <row r="486" spans="2:8" x14ac:dyDescent="0.3">
      <c r="B486" t="s">
        <v>8219</v>
      </c>
      <c r="C486">
        <v>70</v>
      </c>
      <c r="G486" t="s">
        <v>8221</v>
      </c>
      <c r="H486">
        <v>0</v>
      </c>
    </row>
    <row r="487" spans="2:8" x14ac:dyDescent="0.3">
      <c r="B487" t="s">
        <v>8219</v>
      </c>
      <c r="C487">
        <v>85</v>
      </c>
      <c r="G487" t="s">
        <v>8221</v>
      </c>
      <c r="H487">
        <v>147</v>
      </c>
    </row>
    <row r="488" spans="2:8" x14ac:dyDescent="0.3">
      <c r="B488" t="s">
        <v>8219</v>
      </c>
      <c r="C488">
        <v>86</v>
      </c>
      <c r="G488" t="s">
        <v>8221</v>
      </c>
      <c r="H488">
        <v>49</v>
      </c>
    </row>
    <row r="489" spans="2:8" x14ac:dyDescent="0.3">
      <c r="B489" t="s">
        <v>8219</v>
      </c>
      <c r="C489">
        <v>13</v>
      </c>
      <c r="G489" t="s">
        <v>8221</v>
      </c>
      <c r="H489">
        <v>1</v>
      </c>
    </row>
    <row r="490" spans="2:8" x14ac:dyDescent="0.3">
      <c r="B490" t="s">
        <v>8219</v>
      </c>
      <c r="C490">
        <v>33</v>
      </c>
      <c r="G490" t="s">
        <v>8221</v>
      </c>
      <c r="H490">
        <v>2</v>
      </c>
    </row>
    <row r="491" spans="2:8" x14ac:dyDescent="0.3">
      <c r="B491" t="s">
        <v>8219</v>
      </c>
      <c r="C491">
        <v>15</v>
      </c>
      <c r="G491" t="s">
        <v>8221</v>
      </c>
      <c r="H491">
        <v>7</v>
      </c>
    </row>
    <row r="492" spans="2:8" x14ac:dyDescent="0.3">
      <c r="B492" t="s">
        <v>8219</v>
      </c>
      <c r="C492">
        <v>273</v>
      </c>
      <c r="G492" t="s">
        <v>8221</v>
      </c>
      <c r="H492">
        <v>4</v>
      </c>
    </row>
    <row r="493" spans="2:8" x14ac:dyDescent="0.3">
      <c r="B493" t="s">
        <v>8219</v>
      </c>
      <c r="C493">
        <v>714</v>
      </c>
      <c r="G493" t="s">
        <v>8221</v>
      </c>
      <c r="H493">
        <v>27</v>
      </c>
    </row>
    <row r="494" spans="2:8" x14ac:dyDescent="0.3">
      <c r="B494" t="s">
        <v>8219</v>
      </c>
      <c r="C494">
        <v>170</v>
      </c>
      <c r="G494" t="s">
        <v>8221</v>
      </c>
      <c r="H494">
        <v>94</v>
      </c>
    </row>
    <row r="495" spans="2:8" x14ac:dyDescent="0.3">
      <c r="B495" t="s">
        <v>8219</v>
      </c>
      <c r="C495">
        <v>512</v>
      </c>
      <c r="G495" t="s">
        <v>8221</v>
      </c>
      <c r="H495">
        <v>29</v>
      </c>
    </row>
    <row r="496" spans="2:8" x14ac:dyDescent="0.3">
      <c r="B496" t="s">
        <v>8219</v>
      </c>
      <c r="C496">
        <v>314</v>
      </c>
      <c r="G496" t="s">
        <v>8221</v>
      </c>
      <c r="H496">
        <v>7</v>
      </c>
    </row>
    <row r="497" spans="2:8" x14ac:dyDescent="0.3">
      <c r="B497" t="s">
        <v>8219</v>
      </c>
      <c r="C497">
        <v>167</v>
      </c>
      <c r="G497" t="s">
        <v>8221</v>
      </c>
      <c r="H497">
        <v>22</v>
      </c>
    </row>
    <row r="498" spans="2:8" x14ac:dyDescent="0.3">
      <c r="B498" t="s">
        <v>8219</v>
      </c>
      <c r="C498">
        <v>9</v>
      </c>
      <c r="G498" t="s">
        <v>8221</v>
      </c>
      <c r="H498">
        <v>1</v>
      </c>
    </row>
    <row r="499" spans="2:8" x14ac:dyDescent="0.3">
      <c r="B499" t="s">
        <v>8219</v>
      </c>
      <c r="C499">
        <v>103</v>
      </c>
      <c r="G499" t="s">
        <v>8221</v>
      </c>
      <c r="H499">
        <v>10</v>
      </c>
    </row>
    <row r="500" spans="2:8" x14ac:dyDescent="0.3">
      <c r="B500" t="s">
        <v>8219</v>
      </c>
      <c r="C500">
        <v>111</v>
      </c>
      <c r="G500" t="s">
        <v>8221</v>
      </c>
      <c r="H500">
        <v>6</v>
      </c>
    </row>
    <row r="501" spans="2:8" x14ac:dyDescent="0.3">
      <c r="B501" t="s">
        <v>8219</v>
      </c>
      <c r="C501">
        <v>271</v>
      </c>
      <c r="G501" t="s">
        <v>8221</v>
      </c>
      <c r="H501">
        <v>24</v>
      </c>
    </row>
    <row r="502" spans="2:8" x14ac:dyDescent="0.3">
      <c r="B502" t="s">
        <v>8219</v>
      </c>
      <c r="C502">
        <v>101</v>
      </c>
      <c r="G502" t="s">
        <v>8221</v>
      </c>
      <c r="H502">
        <v>15</v>
      </c>
    </row>
    <row r="503" spans="2:8" x14ac:dyDescent="0.3">
      <c r="B503" t="s">
        <v>8219</v>
      </c>
      <c r="C503">
        <v>57</v>
      </c>
      <c r="G503" t="s">
        <v>8221</v>
      </c>
      <c r="H503">
        <v>37</v>
      </c>
    </row>
    <row r="504" spans="2:8" x14ac:dyDescent="0.3">
      <c r="B504" t="s">
        <v>8219</v>
      </c>
      <c r="C504">
        <v>62</v>
      </c>
      <c r="G504" t="s">
        <v>8221</v>
      </c>
      <c r="H504">
        <v>20</v>
      </c>
    </row>
    <row r="505" spans="2:8" x14ac:dyDescent="0.3">
      <c r="B505" t="s">
        <v>8219</v>
      </c>
      <c r="C505">
        <v>32</v>
      </c>
      <c r="G505" t="s">
        <v>8221</v>
      </c>
      <c r="H505">
        <v>7</v>
      </c>
    </row>
    <row r="506" spans="2:8" x14ac:dyDescent="0.3">
      <c r="B506" t="s">
        <v>8219</v>
      </c>
      <c r="C506">
        <v>141</v>
      </c>
      <c r="G506" t="s">
        <v>8221</v>
      </c>
      <c r="H506">
        <v>0</v>
      </c>
    </row>
    <row r="507" spans="2:8" x14ac:dyDescent="0.3">
      <c r="B507" t="s">
        <v>8219</v>
      </c>
      <c r="C507">
        <v>75</v>
      </c>
      <c r="G507" t="s">
        <v>8221</v>
      </c>
      <c r="H507">
        <v>21</v>
      </c>
    </row>
    <row r="508" spans="2:8" x14ac:dyDescent="0.3">
      <c r="B508" t="s">
        <v>8219</v>
      </c>
      <c r="C508">
        <v>46</v>
      </c>
      <c r="G508" t="s">
        <v>8221</v>
      </c>
      <c r="H508">
        <v>3</v>
      </c>
    </row>
    <row r="509" spans="2:8" x14ac:dyDescent="0.3">
      <c r="B509" t="s">
        <v>8219</v>
      </c>
      <c r="C509">
        <v>103</v>
      </c>
      <c r="G509" t="s">
        <v>8221</v>
      </c>
      <c r="H509">
        <v>11</v>
      </c>
    </row>
    <row r="510" spans="2:8" x14ac:dyDescent="0.3">
      <c r="B510" t="s">
        <v>8219</v>
      </c>
      <c r="C510">
        <v>6</v>
      </c>
      <c r="G510" t="s">
        <v>8221</v>
      </c>
      <c r="H510">
        <v>1</v>
      </c>
    </row>
    <row r="511" spans="2:8" x14ac:dyDescent="0.3">
      <c r="B511" t="s">
        <v>8219</v>
      </c>
      <c r="C511">
        <v>83</v>
      </c>
      <c r="G511" t="s">
        <v>8221</v>
      </c>
      <c r="H511">
        <v>312</v>
      </c>
    </row>
    <row r="512" spans="2:8" x14ac:dyDescent="0.3">
      <c r="B512" t="s">
        <v>8219</v>
      </c>
      <c r="C512">
        <v>108</v>
      </c>
      <c r="G512" t="s">
        <v>8221</v>
      </c>
      <c r="H512">
        <v>1</v>
      </c>
    </row>
    <row r="513" spans="2:8" x14ac:dyDescent="0.3">
      <c r="B513" t="s">
        <v>8219</v>
      </c>
      <c r="C513">
        <v>25</v>
      </c>
      <c r="G513" t="s">
        <v>8221</v>
      </c>
      <c r="H513">
        <v>3</v>
      </c>
    </row>
    <row r="514" spans="2:8" x14ac:dyDescent="0.3">
      <c r="B514" t="s">
        <v>8219</v>
      </c>
      <c r="C514">
        <v>549</v>
      </c>
      <c r="G514" t="s">
        <v>8221</v>
      </c>
      <c r="H514">
        <v>4</v>
      </c>
    </row>
    <row r="515" spans="2:8" x14ac:dyDescent="0.3">
      <c r="B515" t="s">
        <v>8219</v>
      </c>
      <c r="C515">
        <v>222</v>
      </c>
      <c r="G515" t="s">
        <v>8221</v>
      </c>
      <c r="H515">
        <v>10</v>
      </c>
    </row>
    <row r="516" spans="2:8" x14ac:dyDescent="0.3">
      <c r="B516" t="s">
        <v>8219</v>
      </c>
      <c r="C516">
        <v>183</v>
      </c>
      <c r="G516" t="s">
        <v>8221</v>
      </c>
      <c r="H516">
        <v>8</v>
      </c>
    </row>
    <row r="517" spans="2:8" x14ac:dyDescent="0.3">
      <c r="B517" t="s">
        <v>8219</v>
      </c>
      <c r="C517">
        <v>89</v>
      </c>
      <c r="G517" t="s">
        <v>8221</v>
      </c>
      <c r="H517">
        <v>3</v>
      </c>
    </row>
    <row r="518" spans="2:8" x14ac:dyDescent="0.3">
      <c r="B518" t="s">
        <v>8219</v>
      </c>
      <c r="C518">
        <v>253</v>
      </c>
      <c r="G518" t="s">
        <v>8221</v>
      </c>
      <c r="H518">
        <v>1</v>
      </c>
    </row>
    <row r="519" spans="2:8" x14ac:dyDescent="0.3">
      <c r="B519" t="s">
        <v>8219</v>
      </c>
      <c r="C519">
        <v>140</v>
      </c>
      <c r="G519" t="s">
        <v>8221</v>
      </c>
      <c r="H519">
        <v>0</v>
      </c>
    </row>
    <row r="520" spans="2:8" x14ac:dyDescent="0.3">
      <c r="B520" t="s">
        <v>8219</v>
      </c>
      <c r="C520">
        <v>103</v>
      </c>
      <c r="G520" t="s">
        <v>8221</v>
      </c>
      <c r="H520">
        <v>5</v>
      </c>
    </row>
    <row r="521" spans="2:8" x14ac:dyDescent="0.3">
      <c r="B521" t="s">
        <v>8219</v>
      </c>
      <c r="C521">
        <v>138</v>
      </c>
      <c r="G521" t="s">
        <v>8221</v>
      </c>
      <c r="H521">
        <v>0</v>
      </c>
    </row>
    <row r="522" spans="2:8" x14ac:dyDescent="0.3">
      <c r="B522" t="s">
        <v>8219</v>
      </c>
      <c r="C522">
        <v>191</v>
      </c>
      <c r="G522" t="s">
        <v>8221</v>
      </c>
      <c r="H522">
        <v>3</v>
      </c>
    </row>
    <row r="523" spans="2:8" x14ac:dyDescent="0.3">
      <c r="B523" t="s">
        <v>8219</v>
      </c>
      <c r="C523">
        <v>45</v>
      </c>
      <c r="G523" t="s">
        <v>8221</v>
      </c>
      <c r="H523">
        <v>7</v>
      </c>
    </row>
    <row r="524" spans="2:8" x14ac:dyDescent="0.3">
      <c r="B524" t="s">
        <v>8219</v>
      </c>
      <c r="C524">
        <v>17</v>
      </c>
      <c r="G524" t="s">
        <v>8221</v>
      </c>
      <c r="H524">
        <v>0</v>
      </c>
    </row>
    <row r="525" spans="2:8" x14ac:dyDescent="0.3">
      <c r="B525" t="s">
        <v>8219</v>
      </c>
      <c r="C525">
        <v>31</v>
      </c>
      <c r="G525" t="s">
        <v>8221</v>
      </c>
      <c r="H525">
        <v>2</v>
      </c>
    </row>
    <row r="526" spans="2:8" x14ac:dyDescent="0.3">
      <c r="B526" t="s">
        <v>8219</v>
      </c>
      <c r="C526">
        <v>50</v>
      </c>
      <c r="G526" t="s">
        <v>8221</v>
      </c>
      <c r="H526">
        <v>23</v>
      </c>
    </row>
    <row r="527" spans="2:8" x14ac:dyDescent="0.3">
      <c r="B527" t="s">
        <v>8219</v>
      </c>
      <c r="C527">
        <v>59</v>
      </c>
      <c r="G527" t="s">
        <v>8221</v>
      </c>
      <c r="H527">
        <v>1</v>
      </c>
    </row>
    <row r="528" spans="2:8" x14ac:dyDescent="0.3">
      <c r="B528" t="s">
        <v>8219</v>
      </c>
      <c r="C528">
        <v>81</v>
      </c>
      <c r="G528" t="s">
        <v>8221</v>
      </c>
      <c r="H528">
        <v>2</v>
      </c>
    </row>
    <row r="529" spans="2:8" x14ac:dyDescent="0.3">
      <c r="B529" t="s">
        <v>8219</v>
      </c>
      <c r="C529">
        <v>508</v>
      </c>
      <c r="G529" t="s">
        <v>8221</v>
      </c>
      <c r="H529">
        <v>3</v>
      </c>
    </row>
    <row r="530" spans="2:8" x14ac:dyDescent="0.3">
      <c r="B530" t="s">
        <v>8219</v>
      </c>
      <c r="C530">
        <v>74</v>
      </c>
      <c r="G530" t="s">
        <v>8221</v>
      </c>
      <c r="H530">
        <v>0</v>
      </c>
    </row>
    <row r="531" spans="2:8" x14ac:dyDescent="0.3">
      <c r="B531" t="s">
        <v>8219</v>
      </c>
      <c r="C531">
        <v>141</v>
      </c>
      <c r="G531" t="s">
        <v>8221</v>
      </c>
      <c r="H531">
        <v>13</v>
      </c>
    </row>
    <row r="532" spans="2:8" x14ac:dyDescent="0.3">
      <c r="B532" t="s">
        <v>8219</v>
      </c>
      <c r="C532">
        <v>711</v>
      </c>
      <c r="G532" t="s">
        <v>8221</v>
      </c>
      <c r="H532">
        <v>1</v>
      </c>
    </row>
    <row r="533" spans="2:8" x14ac:dyDescent="0.3">
      <c r="B533" t="s">
        <v>8219</v>
      </c>
      <c r="C533">
        <v>141</v>
      </c>
      <c r="G533" t="s">
        <v>8221</v>
      </c>
      <c r="H533">
        <v>1</v>
      </c>
    </row>
    <row r="534" spans="2:8" x14ac:dyDescent="0.3">
      <c r="B534" t="s">
        <v>8219</v>
      </c>
      <c r="C534">
        <v>109</v>
      </c>
      <c r="G534" t="s">
        <v>8221</v>
      </c>
      <c r="H534">
        <v>1</v>
      </c>
    </row>
    <row r="535" spans="2:8" x14ac:dyDescent="0.3">
      <c r="B535" t="s">
        <v>8219</v>
      </c>
      <c r="C535">
        <v>361</v>
      </c>
      <c r="G535" t="s">
        <v>8221</v>
      </c>
      <c r="H535">
        <v>6</v>
      </c>
    </row>
    <row r="536" spans="2:8" x14ac:dyDescent="0.3">
      <c r="B536" t="s">
        <v>8219</v>
      </c>
      <c r="C536">
        <v>176</v>
      </c>
      <c r="G536" t="s">
        <v>8221</v>
      </c>
      <c r="H536">
        <v>39</v>
      </c>
    </row>
    <row r="537" spans="2:8" x14ac:dyDescent="0.3">
      <c r="B537" t="s">
        <v>8219</v>
      </c>
      <c r="C537">
        <v>670</v>
      </c>
      <c r="G537" t="s">
        <v>8221</v>
      </c>
      <c r="H537">
        <v>4</v>
      </c>
    </row>
    <row r="538" spans="2:8" x14ac:dyDescent="0.3">
      <c r="B538" t="s">
        <v>8219</v>
      </c>
      <c r="C538">
        <v>96</v>
      </c>
      <c r="G538" t="s">
        <v>8221</v>
      </c>
      <c r="H538">
        <v>1</v>
      </c>
    </row>
    <row r="539" spans="2:8" x14ac:dyDescent="0.3">
      <c r="B539" t="s">
        <v>8219</v>
      </c>
      <c r="C539">
        <v>74</v>
      </c>
      <c r="G539" t="s">
        <v>8221</v>
      </c>
      <c r="H539">
        <v>0</v>
      </c>
    </row>
    <row r="540" spans="2:8" x14ac:dyDescent="0.3">
      <c r="B540" t="s">
        <v>8219</v>
      </c>
      <c r="C540">
        <v>52</v>
      </c>
      <c r="G540" t="s">
        <v>8221</v>
      </c>
      <c r="H540">
        <v>0</v>
      </c>
    </row>
    <row r="541" spans="2:8" x14ac:dyDescent="0.3">
      <c r="B541" t="s">
        <v>8219</v>
      </c>
      <c r="C541">
        <v>105</v>
      </c>
      <c r="G541" t="s">
        <v>8221</v>
      </c>
      <c r="H541">
        <v>0</v>
      </c>
    </row>
    <row r="542" spans="2:8" x14ac:dyDescent="0.3">
      <c r="B542" t="s">
        <v>8219</v>
      </c>
      <c r="C542">
        <v>41</v>
      </c>
      <c r="G542" t="s">
        <v>8221</v>
      </c>
      <c r="H542">
        <v>8</v>
      </c>
    </row>
    <row r="543" spans="2:8" x14ac:dyDescent="0.3">
      <c r="B543" t="s">
        <v>8219</v>
      </c>
      <c r="C543">
        <v>34</v>
      </c>
      <c r="G543" t="s">
        <v>8221</v>
      </c>
      <c r="H543">
        <v>0</v>
      </c>
    </row>
    <row r="544" spans="2:8" x14ac:dyDescent="0.3">
      <c r="B544" t="s">
        <v>8219</v>
      </c>
      <c r="C544">
        <v>66</v>
      </c>
      <c r="G544" t="s">
        <v>8221</v>
      </c>
      <c r="H544">
        <v>1</v>
      </c>
    </row>
    <row r="545" spans="2:8" x14ac:dyDescent="0.3">
      <c r="B545" t="s">
        <v>8219</v>
      </c>
      <c r="C545">
        <v>50</v>
      </c>
      <c r="G545" t="s">
        <v>8221</v>
      </c>
      <c r="H545">
        <v>12</v>
      </c>
    </row>
    <row r="546" spans="2:8" x14ac:dyDescent="0.3">
      <c r="B546" t="s">
        <v>8219</v>
      </c>
      <c r="C546">
        <v>159</v>
      </c>
      <c r="G546" t="s">
        <v>8221</v>
      </c>
      <c r="H546">
        <v>0</v>
      </c>
    </row>
    <row r="547" spans="2:8" x14ac:dyDescent="0.3">
      <c r="B547" t="s">
        <v>8219</v>
      </c>
      <c r="C547">
        <v>182</v>
      </c>
      <c r="G547" t="s">
        <v>8221</v>
      </c>
      <c r="H547">
        <v>3</v>
      </c>
    </row>
    <row r="548" spans="2:8" x14ac:dyDescent="0.3">
      <c r="B548" t="s">
        <v>8219</v>
      </c>
      <c r="C548">
        <v>206</v>
      </c>
      <c r="G548" t="s">
        <v>8221</v>
      </c>
      <c r="H548">
        <v>2</v>
      </c>
    </row>
    <row r="549" spans="2:8" x14ac:dyDescent="0.3">
      <c r="B549" t="s">
        <v>8219</v>
      </c>
      <c r="C549">
        <v>169</v>
      </c>
      <c r="G549" t="s">
        <v>8221</v>
      </c>
      <c r="H549">
        <v>6</v>
      </c>
    </row>
    <row r="550" spans="2:8" x14ac:dyDescent="0.3">
      <c r="B550" t="s">
        <v>8219</v>
      </c>
      <c r="C550">
        <v>31</v>
      </c>
      <c r="G550" t="s">
        <v>8221</v>
      </c>
      <c r="H550">
        <v>0</v>
      </c>
    </row>
    <row r="551" spans="2:8" x14ac:dyDescent="0.3">
      <c r="B551" t="s">
        <v>8219</v>
      </c>
      <c r="C551">
        <v>28</v>
      </c>
      <c r="G551" t="s">
        <v>8221</v>
      </c>
      <c r="H551">
        <v>15</v>
      </c>
    </row>
    <row r="552" spans="2:8" x14ac:dyDescent="0.3">
      <c r="B552" t="s">
        <v>8219</v>
      </c>
      <c r="C552">
        <v>54</v>
      </c>
      <c r="G552" t="s">
        <v>8221</v>
      </c>
      <c r="H552">
        <v>1</v>
      </c>
    </row>
    <row r="553" spans="2:8" x14ac:dyDescent="0.3">
      <c r="B553" t="s">
        <v>8219</v>
      </c>
      <c r="C553">
        <v>467</v>
      </c>
      <c r="G553" t="s">
        <v>8221</v>
      </c>
      <c r="H553">
        <v>3</v>
      </c>
    </row>
    <row r="554" spans="2:8" x14ac:dyDescent="0.3">
      <c r="B554" t="s">
        <v>8219</v>
      </c>
      <c r="C554">
        <v>389</v>
      </c>
      <c r="G554" t="s">
        <v>8221</v>
      </c>
      <c r="H554">
        <v>8</v>
      </c>
    </row>
    <row r="555" spans="2:8" x14ac:dyDescent="0.3">
      <c r="B555" t="s">
        <v>8219</v>
      </c>
      <c r="C555">
        <v>68</v>
      </c>
      <c r="G555" t="s">
        <v>8221</v>
      </c>
      <c r="H555">
        <v>0</v>
      </c>
    </row>
    <row r="556" spans="2:8" x14ac:dyDescent="0.3">
      <c r="B556" t="s">
        <v>8219</v>
      </c>
      <c r="C556">
        <v>413</v>
      </c>
      <c r="G556" t="s">
        <v>8221</v>
      </c>
      <c r="H556">
        <v>3</v>
      </c>
    </row>
    <row r="557" spans="2:8" x14ac:dyDescent="0.3">
      <c r="B557" t="s">
        <v>8219</v>
      </c>
      <c r="C557">
        <v>190</v>
      </c>
      <c r="G557" t="s">
        <v>8221</v>
      </c>
      <c r="H557">
        <v>3</v>
      </c>
    </row>
    <row r="558" spans="2:8" x14ac:dyDescent="0.3">
      <c r="B558" t="s">
        <v>8219</v>
      </c>
      <c r="C558">
        <v>189</v>
      </c>
      <c r="G558" t="s">
        <v>8221</v>
      </c>
      <c r="H558">
        <v>0</v>
      </c>
    </row>
    <row r="559" spans="2:8" x14ac:dyDescent="0.3">
      <c r="B559" t="s">
        <v>8219</v>
      </c>
      <c r="C559">
        <v>130</v>
      </c>
      <c r="G559" t="s">
        <v>8221</v>
      </c>
      <c r="H559">
        <v>19</v>
      </c>
    </row>
    <row r="560" spans="2:8" x14ac:dyDescent="0.3">
      <c r="B560" t="s">
        <v>8219</v>
      </c>
      <c r="C560">
        <v>74</v>
      </c>
      <c r="G560" t="s">
        <v>8221</v>
      </c>
      <c r="H560">
        <v>0</v>
      </c>
    </row>
    <row r="561" spans="2:8" x14ac:dyDescent="0.3">
      <c r="B561" t="s">
        <v>8219</v>
      </c>
      <c r="C561">
        <v>274</v>
      </c>
      <c r="G561" t="s">
        <v>8221</v>
      </c>
      <c r="H561">
        <v>2</v>
      </c>
    </row>
    <row r="562" spans="2:8" x14ac:dyDescent="0.3">
      <c r="B562" t="s">
        <v>8219</v>
      </c>
      <c r="C562">
        <v>22</v>
      </c>
      <c r="G562" t="s">
        <v>8221</v>
      </c>
      <c r="H562">
        <v>0</v>
      </c>
    </row>
    <row r="563" spans="2:8" x14ac:dyDescent="0.3">
      <c r="B563" t="s">
        <v>8219</v>
      </c>
      <c r="C563">
        <v>31</v>
      </c>
      <c r="G563" t="s">
        <v>8221</v>
      </c>
      <c r="H563">
        <v>0</v>
      </c>
    </row>
    <row r="564" spans="2:8" x14ac:dyDescent="0.3">
      <c r="B564" t="s">
        <v>8219</v>
      </c>
      <c r="C564">
        <v>63</v>
      </c>
      <c r="G564" t="s">
        <v>8221</v>
      </c>
      <c r="H564">
        <v>25</v>
      </c>
    </row>
    <row r="565" spans="2:8" x14ac:dyDescent="0.3">
      <c r="B565" t="s">
        <v>8219</v>
      </c>
      <c r="C565">
        <v>20</v>
      </c>
      <c r="G565" t="s">
        <v>8221</v>
      </c>
      <c r="H565">
        <v>8</v>
      </c>
    </row>
    <row r="566" spans="2:8" x14ac:dyDescent="0.3">
      <c r="B566" t="s">
        <v>8219</v>
      </c>
      <c r="C566">
        <v>25</v>
      </c>
      <c r="G566" t="s">
        <v>8221</v>
      </c>
      <c r="H566">
        <v>16</v>
      </c>
    </row>
    <row r="567" spans="2:8" x14ac:dyDescent="0.3">
      <c r="B567" t="s">
        <v>8219</v>
      </c>
      <c r="C567">
        <v>61</v>
      </c>
      <c r="G567" t="s">
        <v>8221</v>
      </c>
      <c r="H567">
        <v>3</v>
      </c>
    </row>
    <row r="568" spans="2:8" x14ac:dyDescent="0.3">
      <c r="B568" t="s">
        <v>8219</v>
      </c>
      <c r="C568">
        <v>52</v>
      </c>
      <c r="G568" t="s">
        <v>8221</v>
      </c>
      <c r="H568">
        <v>3</v>
      </c>
    </row>
    <row r="569" spans="2:8" x14ac:dyDescent="0.3">
      <c r="B569" t="s">
        <v>8219</v>
      </c>
      <c r="C569">
        <v>86</v>
      </c>
      <c r="G569" t="s">
        <v>8221</v>
      </c>
      <c r="H569">
        <v>2</v>
      </c>
    </row>
    <row r="570" spans="2:8" x14ac:dyDescent="0.3">
      <c r="B570" t="s">
        <v>8219</v>
      </c>
      <c r="C570">
        <v>42</v>
      </c>
      <c r="G570" t="s">
        <v>8221</v>
      </c>
      <c r="H570">
        <v>1</v>
      </c>
    </row>
    <row r="571" spans="2:8" x14ac:dyDescent="0.3">
      <c r="B571" t="s">
        <v>8219</v>
      </c>
      <c r="C571">
        <v>52</v>
      </c>
      <c r="G571" t="s">
        <v>8221</v>
      </c>
      <c r="H571">
        <v>0</v>
      </c>
    </row>
    <row r="572" spans="2:8" x14ac:dyDescent="0.3">
      <c r="B572" t="s">
        <v>8219</v>
      </c>
      <c r="C572">
        <v>120</v>
      </c>
      <c r="G572" t="s">
        <v>8221</v>
      </c>
      <c r="H572">
        <v>1</v>
      </c>
    </row>
    <row r="573" spans="2:8" x14ac:dyDescent="0.3">
      <c r="B573" t="s">
        <v>8219</v>
      </c>
      <c r="C573">
        <v>22</v>
      </c>
      <c r="G573" t="s">
        <v>8221</v>
      </c>
      <c r="H573">
        <v>19</v>
      </c>
    </row>
    <row r="574" spans="2:8" x14ac:dyDescent="0.3">
      <c r="B574" t="s">
        <v>8219</v>
      </c>
      <c r="C574">
        <v>64</v>
      </c>
      <c r="G574" t="s">
        <v>8221</v>
      </c>
      <c r="H574">
        <v>9</v>
      </c>
    </row>
    <row r="575" spans="2:8" x14ac:dyDescent="0.3">
      <c r="B575" t="s">
        <v>8219</v>
      </c>
      <c r="C575">
        <v>23</v>
      </c>
      <c r="G575" t="s">
        <v>8221</v>
      </c>
      <c r="H575">
        <v>1</v>
      </c>
    </row>
    <row r="576" spans="2:8" x14ac:dyDescent="0.3">
      <c r="B576" t="s">
        <v>8219</v>
      </c>
      <c r="C576">
        <v>238</v>
      </c>
      <c r="G576" t="s">
        <v>8221</v>
      </c>
      <c r="H576">
        <v>0</v>
      </c>
    </row>
    <row r="577" spans="2:8" x14ac:dyDescent="0.3">
      <c r="B577" t="s">
        <v>8219</v>
      </c>
      <c r="C577">
        <v>33</v>
      </c>
      <c r="G577" t="s">
        <v>8221</v>
      </c>
      <c r="H577">
        <v>1</v>
      </c>
    </row>
    <row r="578" spans="2:8" x14ac:dyDescent="0.3">
      <c r="B578" t="s">
        <v>8219</v>
      </c>
      <c r="C578">
        <v>32</v>
      </c>
      <c r="G578" t="s">
        <v>8221</v>
      </c>
      <c r="H578">
        <v>5</v>
      </c>
    </row>
    <row r="579" spans="2:8" x14ac:dyDescent="0.3">
      <c r="B579" t="s">
        <v>8219</v>
      </c>
      <c r="C579">
        <v>24</v>
      </c>
      <c r="G579" t="s">
        <v>8221</v>
      </c>
      <c r="H579">
        <v>85</v>
      </c>
    </row>
    <row r="580" spans="2:8" x14ac:dyDescent="0.3">
      <c r="B580" t="s">
        <v>8219</v>
      </c>
      <c r="C580">
        <v>29</v>
      </c>
      <c r="G580" t="s">
        <v>8221</v>
      </c>
      <c r="H580">
        <v>3</v>
      </c>
    </row>
    <row r="581" spans="2:8" x14ac:dyDescent="0.3">
      <c r="B581" t="s">
        <v>8219</v>
      </c>
      <c r="C581">
        <v>50</v>
      </c>
      <c r="G581" t="s">
        <v>8221</v>
      </c>
      <c r="H581">
        <v>4</v>
      </c>
    </row>
    <row r="582" spans="2:8" x14ac:dyDescent="0.3">
      <c r="B582" t="s">
        <v>8219</v>
      </c>
      <c r="C582">
        <v>108</v>
      </c>
      <c r="G582" t="s">
        <v>8221</v>
      </c>
      <c r="H582">
        <v>3</v>
      </c>
    </row>
    <row r="583" spans="2:8" x14ac:dyDescent="0.3">
      <c r="B583" t="s">
        <v>8219</v>
      </c>
      <c r="C583">
        <v>139</v>
      </c>
      <c r="G583" t="s">
        <v>8221</v>
      </c>
      <c r="H583">
        <v>5</v>
      </c>
    </row>
    <row r="584" spans="2:8" x14ac:dyDescent="0.3">
      <c r="B584" t="s">
        <v>8219</v>
      </c>
      <c r="C584">
        <v>7</v>
      </c>
      <c r="G584" t="s">
        <v>8221</v>
      </c>
      <c r="H584">
        <v>17</v>
      </c>
    </row>
    <row r="585" spans="2:8" x14ac:dyDescent="0.3">
      <c r="B585" t="s">
        <v>8219</v>
      </c>
      <c r="C585">
        <v>149</v>
      </c>
      <c r="G585" t="s">
        <v>8221</v>
      </c>
      <c r="H585">
        <v>3</v>
      </c>
    </row>
    <row r="586" spans="2:8" x14ac:dyDescent="0.3">
      <c r="B586" t="s">
        <v>8219</v>
      </c>
      <c r="C586">
        <v>31</v>
      </c>
      <c r="G586" t="s">
        <v>8221</v>
      </c>
      <c r="H586">
        <v>2</v>
      </c>
    </row>
    <row r="587" spans="2:8" x14ac:dyDescent="0.3">
      <c r="B587" t="s">
        <v>8219</v>
      </c>
      <c r="C587">
        <v>26</v>
      </c>
      <c r="G587" t="s">
        <v>8221</v>
      </c>
      <c r="H587">
        <v>6</v>
      </c>
    </row>
    <row r="588" spans="2:8" x14ac:dyDescent="0.3">
      <c r="B588" t="s">
        <v>8219</v>
      </c>
      <c r="C588">
        <v>172</v>
      </c>
      <c r="G588" t="s">
        <v>8221</v>
      </c>
      <c r="H588">
        <v>0</v>
      </c>
    </row>
    <row r="589" spans="2:8" x14ac:dyDescent="0.3">
      <c r="B589" t="s">
        <v>8219</v>
      </c>
      <c r="C589">
        <v>78</v>
      </c>
      <c r="G589" t="s">
        <v>8221</v>
      </c>
      <c r="H589">
        <v>1</v>
      </c>
    </row>
    <row r="590" spans="2:8" x14ac:dyDescent="0.3">
      <c r="B590" t="s">
        <v>8219</v>
      </c>
      <c r="C590">
        <v>120</v>
      </c>
      <c r="G590" t="s">
        <v>8221</v>
      </c>
      <c r="H590">
        <v>3</v>
      </c>
    </row>
    <row r="591" spans="2:8" x14ac:dyDescent="0.3">
      <c r="B591" t="s">
        <v>8219</v>
      </c>
      <c r="C591">
        <v>227</v>
      </c>
      <c r="G591" t="s">
        <v>8221</v>
      </c>
      <c r="H591">
        <v>13</v>
      </c>
    </row>
    <row r="592" spans="2:8" x14ac:dyDescent="0.3">
      <c r="B592" t="s">
        <v>8219</v>
      </c>
      <c r="C592">
        <v>42</v>
      </c>
      <c r="G592" t="s">
        <v>8221</v>
      </c>
      <c r="H592">
        <v>1</v>
      </c>
    </row>
    <row r="593" spans="2:8" x14ac:dyDescent="0.3">
      <c r="B593" t="s">
        <v>8219</v>
      </c>
      <c r="C593">
        <v>64</v>
      </c>
      <c r="G593" t="s">
        <v>8221</v>
      </c>
      <c r="H593">
        <v>1</v>
      </c>
    </row>
    <row r="594" spans="2:8" x14ac:dyDescent="0.3">
      <c r="B594" t="s">
        <v>8219</v>
      </c>
      <c r="C594">
        <v>121</v>
      </c>
      <c r="G594" t="s">
        <v>8221</v>
      </c>
      <c r="H594">
        <v>9</v>
      </c>
    </row>
    <row r="595" spans="2:8" x14ac:dyDescent="0.3">
      <c r="B595" t="s">
        <v>8219</v>
      </c>
      <c r="C595">
        <v>87</v>
      </c>
      <c r="G595" t="s">
        <v>8221</v>
      </c>
      <c r="H595">
        <v>0</v>
      </c>
    </row>
    <row r="596" spans="2:8" x14ac:dyDescent="0.3">
      <c r="B596" t="s">
        <v>8219</v>
      </c>
      <c r="C596">
        <v>65</v>
      </c>
      <c r="G596" t="s">
        <v>8221</v>
      </c>
      <c r="H596">
        <v>2</v>
      </c>
    </row>
    <row r="597" spans="2:8" x14ac:dyDescent="0.3">
      <c r="B597" t="s">
        <v>8219</v>
      </c>
      <c r="C597">
        <v>49</v>
      </c>
      <c r="G597" t="s">
        <v>8221</v>
      </c>
      <c r="H597">
        <v>1</v>
      </c>
    </row>
    <row r="598" spans="2:8" x14ac:dyDescent="0.3">
      <c r="B598" t="s">
        <v>8219</v>
      </c>
      <c r="C598">
        <v>19</v>
      </c>
      <c r="G598" t="s">
        <v>8221</v>
      </c>
      <c r="H598">
        <v>10</v>
      </c>
    </row>
    <row r="599" spans="2:8" x14ac:dyDescent="0.3">
      <c r="B599" t="s">
        <v>8219</v>
      </c>
      <c r="C599">
        <v>81</v>
      </c>
      <c r="G599" t="s">
        <v>8221</v>
      </c>
      <c r="H599">
        <v>3</v>
      </c>
    </row>
    <row r="600" spans="2:8" x14ac:dyDescent="0.3">
      <c r="B600" t="s">
        <v>8219</v>
      </c>
      <c r="C600">
        <v>264</v>
      </c>
      <c r="G600" t="s">
        <v>8221</v>
      </c>
      <c r="H600">
        <v>2</v>
      </c>
    </row>
    <row r="601" spans="2:8" x14ac:dyDescent="0.3">
      <c r="B601" t="s">
        <v>8219</v>
      </c>
      <c r="C601">
        <v>25</v>
      </c>
      <c r="G601" t="s">
        <v>8221</v>
      </c>
      <c r="H601">
        <v>2</v>
      </c>
    </row>
    <row r="602" spans="2:8" x14ac:dyDescent="0.3">
      <c r="B602" t="s">
        <v>8219</v>
      </c>
      <c r="C602">
        <v>5</v>
      </c>
      <c r="G602" t="s">
        <v>8221</v>
      </c>
      <c r="H602">
        <v>1</v>
      </c>
    </row>
    <row r="603" spans="2:8" x14ac:dyDescent="0.3">
      <c r="B603" t="s">
        <v>8219</v>
      </c>
      <c r="C603">
        <v>144</v>
      </c>
      <c r="G603" t="s">
        <v>8221</v>
      </c>
      <c r="H603">
        <v>14</v>
      </c>
    </row>
    <row r="604" spans="2:8" x14ac:dyDescent="0.3">
      <c r="B604" t="s">
        <v>8219</v>
      </c>
      <c r="C604">
        <v>92</v>
      </c>
      <c r="G604" t="s">
        <v>8221</v>
      </c>
      <c r="H604">
        <v>0</v>
      </c>
    </row>
    <row r="605" spans="2:8" x14ac:dyDescent="0.3">
      <c r="B605" t="s">
        <v>8219</v>
      </c>
      <c r="C605">
        <v>147</v>
      </c>
      <c r="G605" t="s">
        <v>8221</v>
      </c>
      <c r="H605">
        <v>0</v>
      </c>
    </row>
    <row r="606" spans="2:8" x14ac:dyDescent="0.3">
      <c r="B606" t="s">
        <v>8219</v>
      </c>
      <c r="C606">
        <v>90</v>
      </c>
      <c r="G606" t="s">
        <v>8221</v>
      </c>
      <c r="H606">
        <v>4</v>
      </c>
    </row>
    <row r="607" spans="2:8" x14ac:dyDescent="0.3">
      <c r="B607" t="s">
        <v>8219</v>
      </c>
      <c r="C607">
        <v>87</v>
      </c>
      <c r="G607" t="s">
        <v>8221</v>
      </c>
      <c r="H607">
        <v>3</v>
      </c>
    </row>
    <row r="608" spans="2:8" x14ac:dyDescent="0.3">
      <c r="B608" t="s">
        <v>8219</v>
      </c>
      <c r="C608">
        <v>406</v>
      </c>
      <c r="G608" t="s">
        <v>8221</v>
      </c>
      <c r="H608">
        <v>0</v>
      </c>
    </row>
    <row r="609" spans="2:8" x14ac:dyDescent="0.3">
      <c r="B609" t="s">
        <v>8219</v>
      </c>
      <c r="C609">
        <v>20</v>
      </c>
      <c r="G609" t="s">
        <v>8221</v>
      </c>
      <c r="H609">
        <v>5</v>
      </c>
    </row>
    <row r="610" spans="2:8" x14ac:dyDescent="0.3">
      <c r="B610" t="s">
        <v>8219</v>
      </c>
      <c r="C610">
        <v>70</v>
      </c>
      <c r="G610" t="s">
        <v>8221</v>
      </c>
      <c r="H610">
        <v>47</v>
      </c>
    </row>
    <row r="611" spans="2:8" x14ac:dyDescent="0.3">
      <c r="B611" t="s">
        <v>8219</v>
      </c>
      <c r="C611">
        <v>16</v>
      </c>
      <c r="G611" t="s">
        <v>8221</v>
      </c>
      <c r="H611">
        <v>0</v>
      </c>
    </row>
    <row r="612" spans="2:8" x14ac:dyDescent="0.3">
      <c r="B612" t="s">
        <v>8219</v>
      </c>
      <c r="C612">
        <v>52</v>
      </c>
      <c r="G612" t="s">
        <v>8221</v>
      </c>
      <c r="H612">
        <v>10</v>
      </c>
    </row>
    <row r="613" spans="2:8" x14ac:dyDescent="0.3">
      <c r="B613" t="s">
        <v>8219</v>
      </c>
      <c r="C613">
        <v>66</v>
      </c>
      <c r="G613" t="s">
        <v>8221</v>
      </c>
      <c r="H613">
        <v>11</v>
      </c>
    </row>
    <row r="614" spans="2:8" x14ac:dyDescent="0.3">
      <c r="B614" t="s">
        <v>8219</v>
      </c>
      <c r="C614">
        <v>109</v>
      </c>
      <c r="G614" t="s">
        <v>8221</v>
      </c>
      <c r="H614">
        <v>2</v>
      </c>
    </row>
    <row r="615" spans="2:8" x14ac:dyDescent="0.3">
      <c r="B615" t="s">
        <v>8219</v>
      </c>
      <c r="C615">
        <v>168</v>
      </c>
      <c r="G615" t="s">
        <v>8221</v>
      </c>
      <c r="H615">
        <v>2</v>
      </c>
    </row>
    <row r="616" spans="2:8" x14ac:dyDescent="0.3">
      <c r="B616" t="s">
        <v>8219</v>
      </c>
      <c r="C616">
        <v>31</v>
      </c>
      <c r="G616" t="s">
        <v>8221</v>
      </c>
      <c r="H616">
        <v>22</v>
      </c>
    </row>
    <row r="617" spans="2:8" x14ac:dyDescent="0.3">
      <c r="B617" t="s">
        <v>8219</v>
      </c>
      <c r="C617">
        <v>133</v>
      </c>
      <c r="G617" t="s">
        <v>8221</v>
      </c>
      <c r="H617">
        <v>8</v>
      </c>
    </row>
    <row r="618" spans="2:8" x14ac:dyDescent="0.3">
      <c r="B618" t="s">
        <v>8219</v>
      </c>
      <c r="C618">
        <v>151</v>
      </c>
      <c r="G618" t="s">
        <v>8221</v>
      </c>
      <c r="H618">
        <v>6</v>
      </c>
    </row>
    <row r="619" spans="2:8" x14ac:dyDescent="0.3">
      <c r="B619" t="s">
        <v>8219</v>
      </c>
      <c r="C619">
        <v>5</v>
      </c>
      <c r="G619" t="s">
        <v>8221</v>
      </c>
      <c r="H619">
        <v>1</v>
      </c>
    </row>
    <row r="620" spans="2:8" x14ac:dyDescent="0.3">
      <c r="B620" t="s">
        <v>8219</v>
      </c>
      <c r="C620">
        <v>73</v>
      </c>
      <c r="G620" t="s">
        <v>8221</v>
      </c>
      <c r="H620">
        <v>3</v>
      </c>
    </row>
    <row r="621" spans="2:8" x14ac:dyDescent="0.3">
      <c r="B621" t="s">
        <v>8219</v>
      </c>
      <c r="C621">
        <v>148</v>
      </c>
      <c r="G621" t="s">
        <v>8221</v>
      </c>
      <c r="H621">
        <v>0</v>
      </c>
    </row>
    <row r="622" spans="2:8" x14ac:dyDescent="0.3">
      <c r="B622" t="s">
        <v>8219</v>
      </c>
      <c r="C622">
        <v>93</v>
      </c>
      <c r="G622" t="s">
        <v>8221</v>
      </c>
      <c r="H622">
        <v>0</v>
      </c>
    </row>
    <row r="623" spans="2:8" x14ac:dyDescent="0.3">
      <c r="B623" t="s">
        <v>8219</v>
      </c>
      <c r="C623">
        <v>63</v>
      </c>
      <c r="G623" t="s">
        <v>8221</v>
      </c>
      <c r="H623">
        <v>0</v>
      </c>
    </row>
    <row r="624" spans="2:8" x14ac:dyDescent="0.3">
      <c r="B624" t="s">
        <v>8219</v>
      </c>
      <c r="C624">
        <v>134</v>
      </c>
      <c r="G624" t="s">
        <v>8221</v>
      </c>
      <c r="H624">
        <v>0</v>
      </c>
    </row>
    <row r="625" spans="2:8" x14ac:dyDescent="0.3">
      <c r="B625" t="s">
        <v>8219</v>
      </c>
      <c r="C625">
        <v>14</v>
      </c>
      <c r="G625" t="s">
        <v>8221</v>
      </c>
      <c r="H625">
        <v>0</v>
      </c>
    </row>
    <row r="626" spans="2:8" x14ac:dyDescent="0.3">
      <c r="B626" t="s">
        <v>8219</v>
      </c>
      <c r="C626">
        <v>78</v>
      </c>
      <c r="G626" t="s">
        <v>8221</v>
      </c>
      <c r="H626">
        <v>3</v>
      </c>
    </row>
    <row r="627" spans="2:8" x14ac:dyDescent="0.3">
      <c r="B627" t="s">
        <v>8219</v>
      </c>
      <c r="C627">
        <v>112</v>
      </c>
      <c r="G627" t="s">
        <v>8221</v>
      </c>
      <c r="H627">
        <v>0</v>
      </c>
    </row>
    <row r="628" spans="2:8" x14ac:dyDescent="0.3">
      <c r="B628" t="s">
        <v>8219</v>
      </c>
      <c r="C628">
        <v>34</v>
      </c>
      <c r="G628" t="s">
        <v>8221</v>
      </c>
      <c r="H628">
        <v>0</v>
      </c>
    </row>
    <row r="629" spans="2:8" x14ac:dyDescent="0.3">
      <c r="B629" t="s">
        <v>8219</v>
      </c>
      <c r="C629">
        <v>19</v>
      </c>
      <c r="G629" t="s">
        <v>8221</v>
      </c>
      <c r="H629">
        <v>1</v>
      </c>
    </row>
    <row r="630" spans="2:8" x14ac:dyDescent="0.3">
      <c r="B630" t="s">
        <v>8219</v>
      </c>
      <c r="C630">
        <v>13</v>
      </c>
      <c r="G630" t="s">
        <v>8221</v>
      </c>
      <c r="H630">
        <v>6</v>
      </c>
    </row>
    <row r="631" spans="2:8" x14ac:dyDescent="0.3">
      <c r="B631" t="s">
        <v>8219</v>
      </c>
      <c r="C631">
        <v>104</v>
      </c>
      <c r="G631" t="s">
        <v>8221</v>
      </c>
      <c r="H631">
        <v>1</v>
      </c>
    </row>
    <row r="632" spans="2:8" x14ac:dyDescent="0.3">
      <c r="B632" t="s">
        <v>8219</v>
      </c>
      <c r="C632">
        <v>52</v>
      </c>
      <c r="G632" t="s">
        <v>8221</v>
      </c>
      <c r="H632">
        <v>2</v>
      </c>
    </row>
    <row r="633" spans="2:8" x14ac:dyDescent="0.3">
      <c r="B633" t="s">
        <v>8219</v>
      </c>
      <c r="C633">
        <v>17</v>
      </c>
      <c r="G633" t="s">
        <v>8221</v>
      </c>
      <c r="H633">
        <v>0</v>
      </c>
    </row>
    <row r="634" spans="2:8" x14ac:dyDescent="0.3">
      <c r="B634" t="s">
        <v>8219</v>
      </c>
      <c r="C634">
        <v>82</v>
      </c>
      <c r="G634" t="s">
        <v>8221</v>
      </c>
      <c r="H634">
        <v>3</v>
      </c>
    </row>
    <row r="635" spans="2:8" x14ac:dyDescent="0.3">
      <c r="B635" t="s">
        <v>8219</v>
      </c>
      <c r="C635">
        <v>73</v>
      </c>
      <c r="G635" t="s">
        <v>8221</v>
      </c>
      <c r="H635">
        <v>3</v>
      </c>
    </row>
    <row r="636" spans="2:8" x14ac:dyDescent="0.3">
      <c r="B636" t="s">
        <v>8219</v>
      </c>
      <c r="C636">
        <v>158</v>
      </c>
      <c r="G636" t="s">
        <v>8221</v>
      </c>
      <c r="H636">
        <v>0</v>
      </c>
    </row>
    <row r="637" spans="2:8" x14ac:dyDescent="0.3">
      <c r="B637" t="s">
        <v>8219</v>
      </c>
      <c r="C637">
        <v>65</v>
      </c>
      <c r="G637" t="s">
        <v>8221</v>
      </c>
      <c r="H637">
        <v>6</v>
      </c>
    </row>
    <row r="638" spans="2:8" x14ac:dyDescent="0.3">
      <c r="B638" t="s">
        <v>8219</v>
      </c>
      <c r="C638">
        <v>184</v>
      </c>
      <c r="G638" t="s">
        <v>8221</v>
      </c>
      <c r="H638">
        <v>0</v>
      </c>
    </row>
    <row r="639" spans="2:8" x14ac:dyDescent="0.3">
      <c r="B639" t="s">
        <v>8219</v>
      </c>
      <c r="C639">
        <v>34</v>
      </c>
      <c r="G639" t="s">
        <v>8221</v>
      </c>
      <c r="H639">
        <v>19</v>
      </c>
    </row>
    <row r="640" spans="2:8" x14ac:dyDescent="0.3">
      <c r="B640" t="s">
        <v>8219</v>
      </c>
      <c r="C640">
        <v>240</v>
      </c>
      <c r="G640" t="s">
        <v>8221</v>
      </c>
      <c r="H640">
        <v>1</v>
      </c>
    </row>
    <row r="641" spans="2:8" x14ac:dyDescent="0.3">
      <c r="B641" t="s">
        <v>8219</v>
      </c>
      <c r="C641">
        <v>113</v>
      </c>
      <c r="G641" t="s">
        <v>8221</v>
      </c>
      <c r="H641">
        <v>2</v>
      </c>
    </row>
    <row r="642" spans="2:8" x14ac:dyDescent="0.3">
      <c r="B642" t="s">
        <v>8219</v>
      </c>
      <c r="C642">
        <v>66</v>
      </c>
      <c r="G642" t="s">
        <v>8221</v>
      </c>
      <c r="H642">
        <v>0</v>
      </c>
    </row>
    <row r="643" spans="2:8" x14ac:dyDescent="0.3">
      <c r="B643" t="s">
        <v>8219</v>
      </c>
      <c r="C643">
        <v>340</v>
      </c>
      <c r="G643" t="s">
        <v>8221</v>
      </c>
      <c r="H643">
        <v>11</v>
      </c>
    </row>
    <row r="644" spans="2:8" x14ac:dyDescent="0.3">
      <c r="B644" t="s">
        <v>8219</v>
      </c>
      <c r="C644">
        <v>150</v>
      </c>
      <c r="G644" t="s">
        <v>8221</v>
      </c>
      <c r="H644">
        <v>0</v>
      </c>
    </row>
    <row r="645" spans="2:8" x14ac:dyDescent="0.3">
      <c r="B645" t="s">
        <v>8219</v>
      </c>
      <c r="C645">
        <v>25</v>
      </c>
      <c r="G645" t="s">
        <v>8221</v>
      </c>
      <c r="H645">
        <v>0</v>
      </c>
    </row>
    <row r="646" spans="2:8" x14ac:dyDescent="0.3">
      <c r="B646" t="s">
        <v>8219</v>
      </c>
      <c r="C646">
        <v>234</v>
      </c>
      <c r="G646" t="s">
        <v>8221</v>
      </c>
      <c r="H646">
        <v>1</v>
      </c>
    </row>
    <row r="647" spans="2:8" x14ac:dyDescent="0.3">
      <c r="B647" t="s">
        <v>8219</v>
      </c>
      <c r="C647">
        <v>2602</v>
      </c>
      <c r="G647" t="s">
        <v>8221</v>
      </c>
      <c r="H647">
        <v>3</v>
      </c>
    </row>
    <row r="648" spans="2:8" x14ac:dyDescent="0.3">
      <c r="B648" t="s">
        <v>8219</v>
      </c>
      <c r="C648">
        <v>248</v>
      </c>
      <c r="G648" t="s">
        <v>8221</v>
      </c>
      <c r="H648">
        <v>1</v>
      </c>
    </row>
    <row r="649" spans="2:8" x14ac:dyDescent="0.3">
      <c r="B649" t="s">
        <v>8219</v>
      </c>
      <c r="C649">
        <v>600</v>
      </c>
      <c r="G649" t="s">
        <v>8221</v>
      </c>
      <c r="H649">
        <v>15</v>
      </c>
    </row>
    <row r="650" spans="2:8" x14ac:dyDescent="0.3">
      <c r="B650" t="s">
        <v>8219</v>
      </c>
      <c r="C650">
        <v>293</v>
      </c>
      <c r="G650" t="s">
        <v>8221</v>
      </c>
      <c r="H650">
        <v>2</v>
      </c>
    </row>
    <row r="651" spans="2:8" x14ac:dyDescent="0.3">
      <c r="B651" t="s">
        <v>8219</v>
      </c>
      <c r="C651">
        <v>321</v>
      </c>
      <c r="G651" t="s">
        <v>8221</v>
      </c>
      <c r="H651">
        <v>1</v>
      </c>
    </row>
    <row r="652" spans="2:8" x14ac:dyDescent="0.3">
      <c r="B652" t="s">
        <v>8219</v>
      </c>
      <c r="C652">
        <v>81</v>
      </c>
      <c r="G652" t="s">
        <v>8221</v>
      </c>
      <c r="H652">
        <v>1</v>
      </c>
    </row>
    <row r="653" spans="2:8" x14ac:dyDescent="0.3">
      <c r="B653" t="s">
        <v>8219</v>
      </c>
      <c r="C653">
        <v>343</v>
      </c>
      <c r="G653" t="s">
        <v>8221</v>
      </c>
      <c r="H653">
        <v>0</v>
      </c>
    </row>
    <row r="654" spans="2:8" x14ac:dyDescent="0.3">
      <c r="B654" t="s">
        <v>8219</v>
      </c>
      <c r="C654">
        <v>336</v>
      </c>
      <c r="G654" t="s">
        <v>8221</v>
      </c>
      <c r="H654">
        <v>1</v>
      </c>
    </row>
    <row r="655" spans="2:8" x14ac:dyDescent="0.3">
      <c r="B655" t="s">
        <v>8219</v>
      </c>
      <c r="C655">
        <v>47</v>
      </c>
      <c r="G655" t="s">
        <v>8221</v>
      </c>
      <c r="H655">
        <v>11</v>
      </c>
    </row>
    <row r="656" spans="2:8" x14ac:dyDescent="0.3">
      <c r="B656" t="s">
        <v>8219</v>
      </c>
      <c r="C656">
        <v>76</v>
      </c>
      <c r="G656" t="s">
        <v>8221</v>
      </c>
      <c r="H656">
        <v>0</v>
      </c>
    </row>
    <row r="657" spans="2:8" x14ac:dyDescent="0.3">
      <c r="B657" t="s">
        <v>8219</v>
      </c>
      <c r="C657">
        <v>441</v>
      </c>
      <c r="G657" t="s">
        <v>8221</v>
      </c>
      <c r="H657">
        <v>1</v>
      </c>
    </row>
    <row r="658" spans="2:8" x14ac:dyDescent="0.3">
      <c r="B658" t="s">
        <v>8219</v>
      </c>
      <c r="C658">
        <v>916</v>
      </c>
      <c r="G658" t="s">
        <v>8221</v>
      </c>
      <c r="H658">
        <v>6</v>
      </c>
    </row>
    <row r="659" spans="2:8" x14ac:dyDescent="0.3">
      <c r="B659" t="s">
        <v>8219</v>
      </c>
      <c r="C659">
        <v>369</v>
      </c>
      <c r="G659" t="s">
        <v>8221</v>
      </c>
      <c r="H659">
        <v>7</v>
      </c>
    </row>
    <row r="660" spans="2:8" x14ac:dyDescent="0.3">
      <c r="B660" t="s">
        <v>8219</v>
      </c>
      <c r="C660">
        <v>20242</v>
      </c>
      <c r="G660" t="s">
        <v>8221</v>
      </c>
      <c r="H660">
        <v>0</v>
      </c>
    </row>
    <row r="661" spans="2:8" x14ac:dyDescent="0.3">
      <c r="B661" t="s">
        <v>8219</v>
      </c>
      <c r="C661">
        <v>71</v>
      </c>
      <c r="G661" t="s">
        <v>8221</v>
      </c>
      <c r="H661">
        <v>16</v>
      </c>
    </row>
    <row r="662" spans="2:8" x14ac:dyDescent="0.3">
      <c r="B662" t="s">
        <v>8219</v>
      </c>
      <c r="C662">
        <v>635</v>
      </c>
      <c r="G662" t="s">
        <v>8221</v>
      </c>
      <c r="H662">
        <v>0</v>
      </c>
    </row>
    <row r="663" spans="2:8" x14ac:dyDescent="0.3">
      <c r="B663" t="s">
        <v>8219</v>
      </c>
      <c r="C663">
        <v>885</v>
      </c>
      <c r="G663" t="s">
        <v>8221</v>
      </c>
      <c r="H663">
        <v>0</v>
      </c>
    </row>
    <row r="664" spans="2:8" x14ac:dyDescent="0.3">
      <c r="B664" t="s">
        <v>8219</v>
      </c>
      <c r="C664">
        <v>329</v>
      </c>
      <c r="G664" t="s">
        <v>8221</v>
      </c>
      <c r="H664">
        <v>0</v>
      </c>
    </row>
    <row r="665" spans="2:8" x14ac:dyDescent="0.3">
      <c r="B665" t="s">
        <v>8219</v>
      </c>
      <c r="C665">
        <v>71</v>
      </c>
      <c r="G665" t="s">
        <v>8221</v>
      </c>
      <c r="H665">
        <v>12</v>
      </c>
    </row>
    <row r="666" spans="2:8" x14ac:dyDescent="0.3">
      <c r="B666" t="s">
        <v>8219</v>
      </c>
      <c r="C666">
        <v>269</v>
      </c>
      <c r="G666" t="s">
        <v>8221</v>
      </c>
      <c r="H666">
        <v>1</v>
      </c>
    </row>
    <row r="667" spans="2:8" x14ac:dyDescent="0.3">
      <c r="B667" t="s">
        <v>8219</v>
      </c>
      <c r="C667">
        <v>345</v>
      </c>
      <c r="G667" t="s">
        <v>8221</v>
      </c>
      <c r="H667">
        <v>3</v>
      </c>
    </row>
    <row r="668" spans="2:8" x14ac:dyDescent="0.3">
      <c r="B668" t="s">
        <v>8219</v>
      </c>
      <c r="C668">
        <v>43</v>
      </c>
      <c r="G668" t="s">
        <v>8221</v>
      </c>
      <c r="H668">
        <v>1</v>
      </c>
    </row>
    <row r="669" spans="2:8" x14ac:dyDescent="0.3">
      <c r="B669" t="s">
        <v>8219</v>
      </c>
      <c r="C669">
        <v>33</v>
      </c>
      <c r="G669" t="s">
        <v>8221</v>
      </c>
      <c r="H669">
        <v>4</v>
      </c>
    </row>
    <row r="670" spans="2:8" x14ac:dyDescent="0.3">
      <c r="B670" t="s">
        <v>8219</v>
      </c>
      <c r="C670">
        <v>211</v>
      </c>
      <c r="G670" t="s">
        <v>8221</v>
      </c>
      <c r="H670">
        <v>1</v>
      </c>
    </row>
    <row r="671" spans="2:8" x14ac:dyDescent="0.3">
      <c r="B671" t="s">
        <v>8219</v>
      </c>
      <c r="C671">
        <v>196</v>
      </c>
      <c r="G671" t="s">
        <v>8221</v>
      </c>
      <c r="H671">
        <v>3</v>
      </c>
    </row>
    <row r="672" spans="2:8" x14ac:dyDescent="0.3">
      <c r="B672" t="s">
        <v>8219</v>
      </c>
      <c r="C672">
        <v>405</v>
      </c>
      <c r="G672" t="s">
        <v>8221</v>
      </c>
      <c r="H672">
        <v>1</v>
      </c>
    </row>
    <row r="673" spans="2:8" x14ac:dyDescent="0.3">
      <c r="B673" t="s">
        <v>8219</v>
      </c>
      <c r="C673">
        <v>206</v>
      </c>
      <c r="G673" t="s">
        <v>8221</v>
      </c>
      <c r="H673">
        <v>0</v>
      </c>
    </row>
    <row r="674" spans="2:8" x14ac:dyDescent="0.3">
      <c r="B674" t="s">
        <v>8219</v>
      </c>
      <c r="C674">
        <v>335</v>
      </c>
      <c r="G674" t="s">
        <v>8221</v>
      </c>
      <c r="H674">
        <v>12</v>
      </c>
    </row>
    <row r="675" spans="2:8" x14ac:dyDescent="0.3">
      <c r="B675" t="s">
        <v>8219</v>
      </c>
      <c r="C675">
        <v>215</v>
      </c>
      <c r="G675" t="s">
        <v>8221</v>
      </c>
      <c r="H675">
        <v>0</v>
      </c>
    </row>
    <row r="676" spans="2:8" x14ac:dyDescent="0.3">
      <c r="B676" t="s">
        <v>8219</v>
      </c>
      <c r="C676">
        <v>176</v>
      </c>
      <c r="G676" t="s">
        <v>8221</v>
      </c>
      <c r="H676">
        <v>1</v>
      </c>
    </row>
    <row r="677" spans="2:8" x14ac:dyDescent="0.3">
      <c r="B677" t="s">
        <v>8219</v>
      </c>
      <c r="C677">
        <v>555</v>
      </c>
      <c r="G677" t="s">
        <v>8221</v>
      </c>
      <c r="H677">
        <v>0</v>
      </c>
    </row>
    <row r="678" spans="2:8" x14ac:dyDescent="0.3">
      <c r="B678" t="s">
        <v>8219</v>
      </c>
      <c r="C678">
        <v>116</v>
      </c>
      <c r="G678" t="s">
        <v>8221</v>
      </c>
      <c r="H678">
        <v>0</v>
      </c>
    </row>
    <row r="679" spans="2:8" x14ac:dyDescent="0.3">
      <c r="B679" t="s">
        <v>8219</v>
      </c>
      <c r="C679">
        <v>615</v>
      </c>
      <c r="G679" t="s">
        <v>8221</v>
      </c>
      <c r="H679">
        <v>2</v>
      </c>
    </row>
    <row r="680" spans="2:8" x14ac:dyDescent="0.3">
      <c r="B680" t="s">
        <v>8219</v>
      </c>
      <c r="C680">
        <v>236</v>
      </c>
      <c r="G680" t="s">
        <v>8221</v>
      </c>
      <c r="H680">
        <v>92</v>
      </c>
    </row>
    <row r="681" spans="2:8" x14ac:dyDescent="0.3">
      <c r="B681" t="s">
        <v>8219</v>
      </c>
      <c r="C681">
        <v>145</v>
      </c>
      <c r="G681" t="s">
        <v>8221</v>
      </c>
      <c r="H681">
        <v>0</v>
      </c>
    </row>
    <row r="682" spans="2:8" x14ac:dyDescent="0.3">
      <c r="B682" t="s">
        <v>8219</v>
      </c>
      <c r="C682">
        <v>167</v>
      </c>
      <c r="G682" t="s">
        <v>8221</v>
      </c>
      <c r="H682">
        <v>3</v>
      </c>
    </row>
    <row r="683" spans="2:8" x14ac:dyDescent="0.3">
      <c r="B683" t="s">
        <v>8219</v>
      </c>
      <c r="C683">
        <v>235</v>
      </c>
      <c r="G683" t="s">
        <v>8221</v>
      </c>
      <c r="H683">
        <v>10</v>
      </c>
    </row>
    <row r="684" spans="2:8" x14ac:dyDescent="0.3">
      <c r="B684" t="s">
        <v>8219</v>
      </c>
      <c r="C684">
        <v>452</v>
      </c>
      <c r="G684" t="s">
        <v>8221</v>
      </c>
      <c r="H684">
        <v>7</v>
      </c>
    </row>
    <row r="685" spans="2:8" x14ac:dyDescent="0.3">
      <c r="B685" t="s">
        <v>8219</v>
      </c>
      <c r="C685">
        <v>241</v>
      </c>
      <c r="G685" t="s">
        <v>8221</v>
      </c>
      <c r="H685">
        <v>3</v>
      </c>
    </row>
    <row r="686" spans="2:8" x14ac:dyDescent="0.3">
      <c r="B686" t="s">
        <v>8219</v>
      </c>
      <c r="C686">
        <v>28</v>
      </c>
      <c r="G686" t="s">
        <v>8221</v>
      </c>
      <c r="H686">
        <v>0</v>
      </c>
    </row>
    <row r="687" spans="2:8" x14ac:dyDescent="0.3">
      <c r="B687" t="s">
        <v>8219</v>
      </c>
      <c r="C687">
        <v>140</v>
      </c>
      <c r="G687" t="s">
        <v>8221</v>
      </c>
      <c r="H687">
        <v>1</v>
      </c>
    </row>
    <row r="688" spans="2:8" x14ac:dyDescent="0.3">
      <c r="B688" t="s">
        <v>8219</v>
      </c>
      <c r="C688">
        <v>280</v>
      </c>
      <c r="G688" t="s">
        <v>8221</v>
      </c>
      <c r="H688">
        <v>0</v>
      </c>
    </row>
    <row r="689" spans="2:8" x14ac:dyDescent="0.3">
      <c r="B689" t="s">
        <v>8219</v>
      </c>
      <c r="C689">
        <v>70</v>
      </c>
      <c r="G689" t="s">
        <v>8221</v>
      </c>
      <c r="H689">
        <v>9</v>
      </c>
    </row>
    <row r="690" spans="2:8" x14ac:dyDescent="0.3">
      <c r="B690" t="s">
        <v>8219</v>
      </c>
      <c r="C690">
        <v>160</v>
      </c>
      <c r="G690" t="s">
        <v>8221</v>
      </c>
      <c r="H690">
        <v>2</v>
      </c>
    </row>
    <row r="691" spans="2:8" x14ac:dyDescent="0.3">
      <c r="B691" t="s">
        <v>8219</v>
      </c>
      <c r="C691">
        <v>141</v>
      </c>
      <c r="G691" t="s">
        <v>8221</v>
      </c>
      <c r="H691">
        <v>1</v>
      </c>
    </row>
    <row r="692" spans="2:8" x14ac:dyDescent="0.3">
      <c r="B692" t="s">
        <v>8219</v>
      </c>
      <c r="C692">
        <v>874</v>
      </c>
      <c r="G692" t="s">
        <v>8221</v>
      </c>
      <c r="H692">
        <v>2</v>
      </c>
    </row>
    <row r="693" spans="2:8" x14ac:dyDescent="0.3">
      <c r="B693" t="s">
        <v>8219</v>
      </c>
      <c r="C693">
        <v>73</v>
      </c>
      <c r="G693" t="s">
        <v>8221</v>
      </c>
      <c r="H693">
        <v>11</v>
      </c>
    </row>
    <row r="694" spans="2:8" x14ac:dyDescent="0.3">
      <c r="B694" t="s">
        <v>8219</v>
      </c>
      <c r="C694">
        <v>294</v>
      </c>
      <c r="G694" t="s">
        <v>8221</v>
      </c>
      <c r="H694">
        <v>0</v>
      </c>
    </row>
    <row r="695" spans="2:8" x14ac:dyDescent="0.3">
      <c r="B695" t="s">
        <v>8219</v>
      </c>
      <c r="C695">
        <v>740</v>
      </c>
      <c r="G695" t="s">
        <v>8221</v>
      </c>
      <c r="H695">
        <v>0</v>
      </c>
    </row>
    <row r="696" spans="2:8" x14ac:dyDescent="0.3">
      <c r="B696" t="s">
        <v>8219</v>
      </c>
      <c r="C696">
        <v>369</v>
      </c>
      <c r="G696" t="s">
        <v>8221</v>
      </c>
      <c r="H696">
        <v>9</v>
      </c>
    </row>
    <row r="697" spans="2:8" x14ac:dyDescent="0.3">
      <c r="B697" t="s">
        <v>8219</v>
      </c>
      <c r="C697">
        <v>110</v>
      </c>
      <c r="G697" t="s">
        <v>8221</v>
      </c>
      <c r="H697">
        <v>0</v>
      </c>
    </row>
    <row r="698" spans="2:8" x14ac:dyDescent="0.3">
      <c r="B698" t="s">
        <v>8219</v>
      </c>
      <c r="C698">
        <v>455</v>
      </c>
      <c r="G698" t="s">
        <v>8221</v>
      </c>
      <c r="H698">
        <v>4</v>
      </c>
    </row>
    <row r="699" spans="2:8" x14ac:dyDescent="0.3">
      <c r="B699" t="s">
        <v>8219</v>
      </c>
      <c r="C699">
        <v>224</v>
      </c>
      <c r="G699" t="s">
        <v>8221</v>
      </c>
      <c r="H699">
        <v>1</v>
      </c>
    </row>
    <row r="700" spans="2:8" x14ac:dyDescent="0.3">
      <c r="B700" t="s">
        <v>8219</v>
      </c>
      <c r="C700">
        <v>46</v>
      </c>
      <c r="G700" t="s">
        <v>8221</v>
      </c>
      <c r="H700">
        <v>2</v>
      </c>
    </row>
    <row r="701" spans="2:8" x14ac:dyDescent="0.3">
      <c r="B701" t="s">
        <v>8219</v>
      </c>
      <c r="C701">
        <v>284</v>
      </c>
      <c r="G701" t="s">
        <v>8221</v>
      </c>
      <c r="H701">
        <v>0</v>
      </c>
    </row>
    <row r="702" spans="2:8" x14ac:dyDescent="0.3">
      <c r="B702" t="s">
        <v>8219</v>
      </c>
      <c r="C702">
        <v>98</v>
      </c>
      <c r="G702" t="s">
        <v>8221</v>
      </c>
      <c r="H702">
        <v>1</v>
      </c>
    </row>
    <row r="703" spans="2:8" x14ac:dyDescent="0.3">
      <c r="B703" t="s">
        <v>8219</v>
      </c>
      <c r="C703">
        <v>56</v>
      </c>
      <c r="G703" t="s">
        <v>8221</v>
      </c>
      <c r="H703">
        <v>17</v>
      </c>
    </row>
    <row r="704" spans="2:8" x14ac:dyDescent="0.3">
      <c r="B704" t="s">
        <v>8219</v>
      </c>
      <c r="C704">
        <v>32</v>
      </c>
      <c r="G704" t="s">
        <v>8221</v>
      </c>
      <c r="H704">
        <v>2</v>
      </c>
    </row>
    <row r="705" spans="2:8" x14ac:dyDescent="0.3">
      <c r="B705" t="s">
        <v>8219</v>
      </c>
      <c r="C705">
        <v>30</v>
      </c>
      <c r="G705" t="s">
        <v>8221</v>
      </c>
      <c r="H705">
        <v>3</v>
      </c>
    </row>
    <row r="706" spans="2:8" x14ac:dyDescent="0.3">
      <c r="B706" t="s">
        <v>8219</v>
      </c>
      <c r="C706">
        <v>70</v>
      </c>
      <c r="G706" t="s">
        <v>8221</v>
      </c>
      <c r="H706">
        <v>41</v>
      </c>
    </row>
    <row r="707" spans="2:8" x14ac:dyDescent="0.3">
      <c r="B707" t="s">
        <v>8219</v>
      </c>
      <c r="C707">
        <v>44</v>
      </c>
      <c r="G707" t="s">
        <v>8221</v>
      </c>
      <c r="H707">
        <v>2</v>
      </c>
    </row>
    <row r="708" spans="2:8" x14ac:dyDescent="0.3">
      <c r="B708" t="s">
        <v>8219</v>
      </c>
      <c r="C708">
        <v>92</v>
      </c>
      <c r="G708" t="s">
        <v>8221</v>
      </c>
      <c r="H708">
        <v>3</v>
      </c>
    </row>
    <row r="709" spans="2:8" x14ac:dyDescent="0.3">
      <c r="B709" t="s">
        <v>8219</v>
      </c>
      <c r="C709">
        <v>205</v>
      </c>
      <c r="G709" t="s">
        <v>8221</v>
      </c>
      <c r="H709">
        <v>8</v>
      </c>
    </row>
    <row r="710" spans="2:8" x14ac:dyDescent="0.3">
      <c r="B710" t="s">
        <v>8219</v>
      </c>
      <c r="C710">
        <v>23</v>
      </c>
      <c r="G710" t="s">
        <v>8221</v>
      </c>
      <c r="H710">
        <v>0</v>
      </c>
    </row>
    <row r="711" spans="2:8" x14ac:dyDescent="0.3">
      <c r="B711" t="s">
        <v>8219</v>
      </c>
      <c r="C711">
        <v>4</v>
      </c>
      <c r="G711" t="s">
        <v>8221</v>
      </c>
      <c r="H711">
        <v>1</v>
      </c>
    </row>
    <row r="712" spans="2:8" x14ac:dyDescent="0.3">
      <c r="B712" t="s">
        <v>8219</v>
      </c>
      <c r="C712">
        <v>112</v>
      </c>
      <c r="G712" t="s">
        <v>8221</v>
      </c>
      <c r="H712">
        <v>3</v>
      </c>
    </row>
    <row r="713" spans="2:8" x14ac:dyDescent="0.3">
      <c r="B713" t="s">
        <v>8219</v>
      </c>
      <c r="C713">
        <v>27</v>
      </c>
      <c r="G713" t="s">
        <v>8221</v>
      </c>
      <c r="H713">
        <v>4</v>
      </c>
    </row>
    <row r="714" spans="2:8" x14ac:dyDescent="0.3">
      <c r="B714" t="s">
        <v>8219</v>
      </c>
      <c r="C714">
        <v>11</v>
      </c>
      <c r="G714" t="s">
        <v>8221</v>
      </c>
      <c r="H714">
        <v>9</v>
      </c>
    </row>
    <row r="715" spans="2:8" x14ac:dyDescent="0.3">
      <c r="B715" t="s">
        <v>8219</v>
      </c>
      <c r="C715">
        <v>26</v>
      </c>
      <c r="G715" t="s">
        <v>8221</v>
      </c>
      <c r="H715">
        <v>16</v>
      </c>
    </row>
    <row r="716" spans="2:8" x14ac:dyDescent="0.3">
      <c r="B716" t="s">
        <v>8219</v>
      </c>
      <c r="C716">
        <v>77</v>
      </c>
      <c r="G716" t="s">
        <v>8221</v>
      </c>
      <c r="H716">
        <v>1</v>
      </c>
    </row>
    <row r="717" spans="2:8" x14ac:dyDescent="0.3">
      <c r="B717" t="s">
        <v>8219</v>
      </c>
      <c r="C717">
        <v>136</v>
      </c>
      <c r="G717" t="s">
        <v>8221</v>
      </c>
      <c r="H717">
        <v>7</v>
      </c>
    </row>
    <row r="718" spans="2:8" x14ac:dyDescent="0.3">
      <c r="B718" t="s">
        <v>8219</v>
      </c>
      <c r="C718">
        <v>157</v>
      </c>
      <c r="G718" t="s">
        <v>8221</v>
      </c>
      <c r="H718">
        <v>0</v>
      </c>
    </row>
    <row r="719" spans="2:8" x14ac:dyDescent="0.3">
      <c r="B719" t="s">
        <v>8219</v>
      </c>
      <c r="C719">
        <v>158</v>
      </c>
      <c r="G719" t="s">
        <v>8221</v>
      </c>
      <c r="H719">
        <v>0</v>
      </c>
    </row>
    <row r="720" spans="2:8" x14ac:dyDescent="0.3">
      <c r="B720" t="s">
        <v>8219</v>
      </c>
      <c r="C720">
        <v>27</v>
      </c>
      <c r="G720" t="s">
        <v>8221</v>
      </c>
      <c r="H720">
        <v>0</v>
      </c>
    </row>
    <row r="721" spans="2:8" x14ac:dyDescent="0.3">
      <c r="B721" t="s">
        <v>8219</v>
      </c>
      <c r="C721">
        <v>23</v>
      </c>
      <c r="G721" t="s">
        <v>8221</v>
      </c>
      <c r="H721">
        <v>0</v>
      </c>
    </row>
    <row r="722" spans="2:8" x14ac:dyDescent="0.3">
      <c r="B722" t="s">
        <v>8219</v>
      </c>
      <c r="C722">
        <v>17</v>
      </c>
      <c r="G722" t="s">
        <v>8221</v>
      </c>
      <c r="H722">
        <v>0</v>
      </c>
    </row>
    <row r="723" spans="2:8" x14ac:dyDescent="0.3">
      <c r="B723" t="s">
        <v>8219</v>
      </c>
      <c r="C723">
        <v>37</v>
      </c>
      <c r="G723" t="s">
        <v>8221</v>
      </c>
      <c r="H723">
        <v>1</v>
      </c>
    </row>
    <row r="724" spans="2:8" x14ac:dyDescent="0.3">
      <c r="B724" t="s">
        <v>8219</v>
      </c>
      <c r="C724">
        <v>65</v>
      </c>
      <c r="G724" t="s">
        <v>8221</v>
      </c>
      <c r="H724">
        <v>2</v>
      </c>
    </row>
    <row r="725" spans="2:8" x14ac:dyDescent="0.3">
      <c r="B725" t="s">
        <v>8219</v>
      </c>
      <c r="C725">
        <v>18</v>
      </c>
      <c r="G725" t="s">
        <v>8221</v>
      </c>
      <c r="H725">
        <v>1</v>
      </c>
    </row>
    <row r="726" spans="2:8" x14ac:dyDescent="0.3">
      <c r="B726" t="s">
        <v>8219</v>
      </c>
      <c r="C726">
        <v>25</v>
      </c>
      <c r="G726" t="s">
        <v>8221</v>
      </c>
      <c r="H726">
        <v>15</v>
      </c>
    </row>
    <row r="727" spans="2:8" x14ac:dyDescent="0.3">
      <c r="B727" t="s">
        <v>8219</v>
      </c>
      <c r="C727">
        <v>104</v>
      </c>
      <c r="G727" t="s">
        <v>8221</v>
      </c>
      <c r="H727">
        <v>1</v>
      </c>
    </row>
    <row r="728" spans="2:8" x14ac:dyDescent="0.3">
      <c r="B728" t="s">
        <v>8219</v>
      </c>
      <c r="C728">
        <v>108</v>
      </c>
      <c r="G728" t="s">
        <v>8221</v>
      </c>
      <c r="H728">
        <v>1</v>
      </c>
    </row>
    <row r="729" spans="2:8" x14ac:dyDescent="0.3">
      <c r="B729" t="s">
        <v>8219</v>
      </c>
      <c r="C729">
        <v>38</v>
      </c>
      <c r="G729" t="s">
        <v>8221</v>
      </c>
      <c r="H729">
        <v>0</v>
      </c>
    </row>
    <row r="730" spans="2:8" x14ac:dyDescent="0.3">
      <c r="B730" t="s">
        <v>8219</v>
      </c>
      <c r="C730">
        <v>88</v>
      </c>
      <c r="G730" t="s">
        <v>8221</v>
      </c>
      <c r="H730">
        <v>39</v>
      </c>
    </row>
    <row r="731" spans="2:8" x14ac:dyDescent="0.3">
      <c r="B731" t="s">
        <v>8219</v>
      </c>
      <c r="C731">
        <v>82</v>
      </c>
      <c r="G731" t="s">
        <v>8221</v>
      </c>
      <c r="H731">
        <v>103</v>
      </c>
    </row>
    <row r="732" spans="2:8" x14ac:dyDescent="0.3">
      <c r="B732" t="s">
        <v>8219</v>
      </c>
      <c r="C732">
        <v>126</v>
      </c>
      <c r="G732" t="s">
        <v>8221</v>
      </c>
      <c r="H732">
        <v>0</v>
      </c>
    </row>
    <row r="733" spans="2:8" x14ac:dyDescent="0.3">
      <c r="B733" t="s">
        <v>8219</v>
      </c>
      <c r="C733">
        <v>133</v>
      </c>
      <c r="G733" t="s">
        <v>8221</v>
      </c>
      <c r="H733">
        <v>39</v>
      </c>
    </row>
    <row r="734" spans="2:8" x14ac:dyDescent="0.3">
      <c r="B734" t="s">
        <v>8219</v>
      </c>
      <c r="C734">
        <v>47</v>
      </c>
      <c r="G734" t="s">
        <v>8221</v>
      </c>
      <c r="H734">
        <v>15</v>
      </c>
    </row>
    <row r="735" spans="2:8" x14ac:dyDescent="0.3">
      <c r="B735" t="s">
        <v>8219</v>
      </c>
      <c r="C735">
        <v>58</v>
      </c>
      <c r="G735" t="s">
        <v>8221</v>
      </c>
      <c r="H735">
        <v>22</v>
      </c>
    </row>
    <row r="736" spans="2:8" x14ac:dyDescent="0.3">
      <c r="B736" t="s">
        <v>8219</v>
      </c>
      <c r="C736">
        <v>32</v>
      </c>
      <c r="G736" t="s">
        <v>8221</v>
      </c>
      <c r="H736">
        <v>92</v>
      </c>
    </row>
    <row r="737" spans="2:8" x14ac:dyDescent="0.3">
      <c r="B737" t="s">
        <v>8219</v>
      </c>
      <c r="C737">
        <v>37</v>
      </c>
      <c r="G737" t="s">
        <v>8221</v>
      </c>
      <c r="H737">
        <v>25</v>
      </c>
    </row>
    <row r="738" spans="2:8" x14ac:dyDescent="0.3">
      <c r="B738" t="s">
        <v>8219</v>
      </c>
      <c r="C738">
        <v>87</v>
      </c>
      <c r="G738" t="s">
        <v>8221</v>
      </c>
      <c r="H738">
        <v>19</v>
      </c>
    </row>
    <row r="739" spans="2:8" x14ac:dyDescent="0.3">
      <c r="B739" t="s">
        <v>8219</v>
      </c>
      <c r="C739">
        <v>15</v>
      </c>
      <c r="G739" t="s">
        <v>8221</v>
      </c>
      <c r="H739">
        <v>19</v>
      </c>
    </row>
    <row r="740" spans="2:8" x14ac:dyDescent="0.3">
      <c r="B740" t="s">
        <v>8219</v>
      </c>
      <c r="C740">
        <v>27</v>
      </c>
      <c r="G740" t="s">
        <v>8221</v>
      </c>
      <c r="H740">
        <v>13</v>
      </c>
    </row>
    <row r="741" spans="2:8" x14ac:dyDescent="0.3">
      <c r="B741" t="s">
        <v>8219</v>
      </c>
      <c r="C741">
        <v>19</v>
      </c>
      <c r="G741" t="s">
        <v>8221</v>
      </c>
      <c r="H741">
        <v>124</v>
      </c>
    </row>
    <row r="742" spans="2:8" x14ac:dyDescent="0.3">
      <c r="B742" t="s">
        <v>8219</v>
      </c>
      <c r="C742">
        <v>17</v>
      </c>
      <c r="G742" t="s">
        <v>8221</v>
      </c>
      <c r="H742">
        <v>4</v>
      </c>
    </row>
    <row r="743" spans="2:8" x14ac:dyDescent="0.3">
      <c r="B743" t="s">
        <v>8219</v>
      </c>
      <c r="C743">
        <v>26</v>
      </c>
      <c r="G743" t="s">
        <v>8221</v>
      </c>
      <c r="H743">
        <v>10</v>
      </c>
    </row>
    <row r="744" spans="2:8" x14ac:dyDescent="0.3">
      <c r="B744" t="s">
        <v>8219</v>
      </c>
      <c r="C744">
        <v>28</v>
      </c>
      <c r="G744" t="s">
        <v>8221</v>
      </c>
      <c r="H744">
        <v>15</v>
      </c>
    </row>
    <row r="745" spans="2:8" x14ac:dyDescent="0.3">
      <c r="B745" t="s">
        <v>8219</v>
      </c>
      <c r="C745">
        <v>37</v>
      </c>
      <c r="G745" t="s">
        <v>8221</v>
      </c>
      <c r="H745">
        <v>38</v>
      </c>
    </row>
    <row r="746" spans="2:8" x14ac:dyDescent="0.3">
      <c r="B746" t="s">
        <v>8219</v>
      </c>
      <c r="C746">
        <v>128</v>
      </c>
      <c r="G746" t="s">
        <v>8221</v>
      </c>
      <c r="H746">
        <v>152</v>
      </c>
    </row>
    <row r="747" spans="2:8" x14ac:dyDescent="0.3">
      <c r="B747" t="s">
        <v>8219</v>
      </c>
      <c r="C747">
        <v>10</v>
      </c>
      <c r="G747" t="s">
        <v>8221</v>
      </c>
      <c r="H747">
        <v>24</v>
      </c>
    </row>
    <row r="748" spans="2:8" x14ac:dyDescent="0.3">
      <c r="B748" t="s">
        <v>8219</v>
      </c>
      <c r="C748">
        <v>83</v>
      </c>
      <c r="G748" t="s">
        <v>8221</v>
      </c>
      <c r="H748">
        <v>76</v>
      </c>
    </row>
    <row r="749" spans="2:8" x14ac:dyDescent="0.3">
      <c r="B749" t="s">
        <v>8219</v>
      </c>
      <c r="C749">
        <v>46</v>
      </c>
      <c r="G749" t="s">
        <v>8221</v>
      </c>
      <c r="H749">
        <v>185</v>
      </c>
    </row>
    <row r="750" spans="2:8" x14ac:dyDescent="0.3">
      <c r="B750" t="s">
        <v>8219</v>
      </c>
      <c r="C750">
        <v>90</v>
      </c>
      <c r="G750" t="s">
        <v>8221</v>
      </c>
      <c r="H750">
        <v>33</v>
      </c>
    </row>
    <row r="751" spans="2:8" x14ac:dyDescent="0.3">
      <c r="B751" t="s">
        <v>8219</v>
      </c>
      <c r="C751">
        <v>81</v>
      </c>
      <c r="G751" t="s">
        <v>8221</v>
      </c>
      <c r="H751">
        <v>108</v>
      </c>
    </row>
    <row r="752" spans="2:8" x14ac:dyDescent="0.3">
      <c r="B752" t="s">
        <v>8219</v>
      </c>
      <c r="C752">
        <v>32</v>
      </c>
      <c r="G752" t="s">
        <v>8221</v>
      </c>
      <c r="H752">
        <v>29</v>
      </c>
    </row>
    <row r="753" spans="2:8" x14ac:dyDescent="0.3">
      <c r="B753" t="s">
        <v>8219</v>
      </c>
      <c r="C753">
        <v>20</v>
      </c>
      <c r="G753" t="s">
        <v>8221</v>
      </c>
      <c r="H753">
        <v>24</v>
      </c>
    </row>
    <row r="754" spans="2:8" x14ac:dyDescent="0.3">
      <c r="B754" t="s">
        <v>8219</v>
      </c>
      <c r="C754">
        <v>70</v>
      </c>
      <c r="G754" t="s">
        <v>8221</v>
      </c>
      <c r="H754">
        <v>4</v>
      </c>
    </row>
    <row r="755" spans="2:8" x14ac:dyDescent="0.3">
      <c r="B755" t="s">
        <v>8219</v>
      </c>
      <c r="C755">
        <v>168</v>
      </c>
      <c r="G755" t="s">
        <v>8221</v>
      </c>
      <c r="H755">
        <v>4</v>
      </c>
    </row>
    <row r="756" spans="2:8" x14ac:dyDescent="0.3">
      <c r="B756" t="s">
        <v>8219</v>
      </c>
      <c r="C756">
        <v>34</v>
      </c>
      <c r="G756" t="s">
        <v>8221</v>
      </c>
      <c r="H756">
        <v>15</v>
      </c>
    </row>
    <row r="757" spans="2:8" x14ac:dyDescent="0.3">
      <c r="B757" t="s">
        <v>8219</v>
      </c>
      <c r="C757">
        <v>48</v>
      </c>
      <c r="G757" t="s">
        <v>8221</v>
      </c>
      <c r="H757">
        <v>4</v>
      </c>
    </row>
    <row r="758" spans="2:8" x14ac:dyDescent="0.3">
      <c r="B758" t="s">
        <v>8219</v>
      </c>
      <c r="C758">
        <v>48</v>
      </c>
      <c r="G758" t="s">
        <v>8221</v>
      </c>
      <c r="H758">
        <v>139</v>
      </c>
    </row>
    <row r="759" spans="2:8" x14ac:dyDescent="0.3">
      <c r="B759" t="s">
        <v>8219</v>
      </c>
      <c r="C759">
        <v>221</v>
      </c>
      <c r="G759" t="s">
        <v>8221</v>
      </c>
      <c r="H759">
        <v>2</v>
      </c>
    </row>
    <row r="760" spans="2:8" x14ac:dyDescent="0.3">
      <c r="B760" t="s">
        <v>8219</v>
      </c>
      <c r="C760">
        <v>107</v>
      </c>
      <c r="G760" t="s">
        <v>8221</v>
      </c>
      <c r="H760">
        <v>18</v>
      </c>
    </row>
    <row r="761" spans="2:8" x14ac:dyDescent="0.3">
      <c r="B761" t="s">
        <v>8219</v>
      </c>
      <c r="C761">
        <v>45</v>
      </c>
      <c r="G761" t="s">
        <v>8221</v>
      </c>
      <c r="H761">
        <v>81</v>
      </c>
    </row>
    <row r="762" spans="2:8" x14ac:dyDescent="0.3">
      <c r="B762" t="s">
        <v>8219</v>
      </c>
      <c r="C762">
        <v>36</v>
      </c>
      <c r="G762" t="s">
        <v>8221</v>
      </c>
      <c r="H762">
        <v>86</v>
      </c>
    </row>
    <row r="763" spans="2:8" x14ac:dyDescent="0.3">
      <c r="B763" t="s">
        <v>8219</v>
      </c>
      <c r="C763">
        <v>101</v>
      </c>
      <c r="G763" t="s">
        <v>8221</v>
      </c>
      <c r="H763">
        <v>140</v>
      </c>
    </row>
    <row r="764" spans="2:8" x14ac:dyDescent="0.3">
      <c r="B764" t="s">
        <v>8219</v>
      </c>
      <c r="C764">
        <v>62</v>
      </c>
      <c r="G764" t="s">
        <v>8221</v>
      </c>
      <c r="H764">
        <v>37</v>
      </c>
    </row>
    <row r="765" spans="2:8" x14ac:dyDescent="0.3">
      <c r="B765" t="s">
        <v>8219</v>
      </c>
      <c r="C765">
        <v>32</v>
      </c>
      <c r="G765" t="s">
        <v>8221</v>
      </c>
      <c r="H765">
        <v>6</v>
      </c>
    </row>
    <row r="766" spans="2:8" x14ac:dyDescent="0.3">
      <c r="B766" t="s">
        <v>8219</v>
      </c>
      <c r="C766">
        <v>89</v>
      </c>
      <c r="G766" t="s">
        <v>8221</v>
      </c>
      <c r="H766">
        <v>113</v>
      </c>
    </row>
    <row r="767" spans="2:8" x14ac:dyDescent="0.3">
      <c r="B767" t="s">
        <v>8219</v>
      </c>
      <c r="C767">
        <v>93</v>
      </c>
      <c r="G767" t="s">
        <v>8221</v>
      </c>
      <c r="H767">
        <v>37</v>
      </c>
    </row>
    <row r="768" spans="2:8" x14ac:dyDescent="0.3">
      <c r="B768" t="s">
        <v>8219</v>
      </c>
      <c r="C768">
        <v>98</v>
      </c>
      <c r="G768" t="s">
        <v>8221</v>
      </c>
      <c r="H768">
        <v>18</v>
      </c>
    </row>
    <row r="769" spans="2:8" x14ac:dyDescent="0.3">
      <c r="B769" t="s">
        <v>8219</v>
      </c>
      <c r="C769">
        <v>82</v>
      </c>
      <c r="G769" t="s">
        <v>8221</v>
      </c>
      <c r="H769">
        <v>75</v>
      </c>
    </row>
    <row r="770" spans="2:8" x14ac:dyDescent="0.3">
      <c r="B770" t="s">
        <v>8219</v>
      </c>
      <c r="C770">
        <v>116</v>
      </c>
      <c r="G770" t="s">
        <v>8221</v>
      </c>
      <c r="H770">
        <v>52</v>
      </c>
    </row>
    <row r="771" spans="2:8" x14ac:dyDescent="0.3">
      <c r="B771" t="s">
        <v>8219</v>
      </c>
      <c r="C771">
        <v>52</v>
      </c>
      <c r="G771" t="s">
        <v>8221</v>
      </c>
      <c r="H771">
        <v>122</v>
      </c>
    </row>
    <row r="772" spans="2:8" x14ac:dyDescent="0.3">
      <c r="B772" t="s">
        <v>8219</v>
      </c>
      <c r="C772">
        <v>23</v>
      </c>
      <c r="G772" t="s">
        <v>8221</v>
      </c>
      <c r="H772">
        <v>8</v>
      </c>
    </row>
    <row r="773" spans="2:8" x14ac:dyDescent="0.3">
      <c r="B773" t="s">
        <v>8219</v>
      </c>
      <c r="C773">
        <v>77</v>
      </c>
      <c r="G773" t="s">
        <v>8221</v>
      </c>
      <c r="H773">
        <v>8</v>
      </c>
    </row>
    <row r="774" spans="2:8" x14ac:dyDescent="0.3">
      <c r="B774" t="s">
        <v>8219</v>
      </c>
      <c r="C774">
        <v>49</v>
      </c>
      <c r="G774" t="s">
        <v>8221</v>
      </c>
      <c r="H774">
        <v>96</v>
      </c>
    </row>
    <row r="775" spans="2:8" x14ac:dyDescent="0.3">
      <c r="B775" t="s">
        <v>8219</v>
      </c>
      <c r="C775">
        <v>59</v>
      </c>
      <c r="G775" t="s">
        <v>8221</v>
      </c>
      <c r="H775">
        <v>9</v>
      </c>
    </row>
    <row r="776" spans="2:8" x14ac:dyDescent="0.3">
      <c r="B776" t="s">
        <v>8219</v>
      </c>
      <c r="C776">
        <v>113</v>
      </c>
      <c r="G776" t="s">
        <v>8221</v>
      </c>
      <c r="H776">
        <v>2</v>
      </c>
    </row>
    <row r="777" spans="2:8" x14ac:dyDescent="0.3">
      <c r="B777" t="s">
        <v>8219</v>
      </c>
      <c r="C777">
        <v>34</v>
      </c>
      <c r="G777" t="s">
        <v>8221</v>
      </c>
      <c r="H777">
        <v>26</v>
      </c>
    </row>
    <row r="778" spans="2:8" x14ac:dyDescent="0.3">
      <c r="B778" t="s">
        <v>8219</v>
      </c>
      <c r="C778">
        <v>42</v>
      </c>
      <c r="G778" t="s">
        <v>8221</v>
      </c>
      <c r="H778">
        <v>23</v>
      </c>
    </row>
    <row r="779" spans="2:8" x14ac:dyDescent="0.3">
      <c r="B779" t="s">
        <v>8219</v>
      </c>
      <c r="C779">
        <v>42</v>
      </c>
      <c r="G779" t="s">
        <v>8221</v>
      </c>
      <c r="H779">
        <v>0</v>
      </c>
    </row>
    <row r="780" spans="2:8" x14ac:dyDescent="0.3">
      <c r="B780" t="s">
        <v>8219</v>
      </c>
      <c r="C780">
        <v>49</v>
      </c>
      <c r="G780" t="s">
        <v>8221</v>
      </c>
      <c r="H780">
        <v>140</v>
      </c>
    </row>
    <row r="781" spans="2:8" x14ac:dyDescent="0.3">
      <c r="B781" t="s">
        <v>8219</v>
      </c>
      <c r="C781">
        <v>56</v>
      </c>
      <c r="G781" t="s">
        <v>8221</v>
      </c>
      <c r="H781">
        <v>0</v>
      </c>
    </row>
    <row r="782" spans="2:8" x14ac:dyDescent="0.3">
      <c r="B782" t="s">
        <v>8219</v>
      </c>
      <c r="C782">
        <v>25</v>
      </c>
      <c r="G782" t="s">
        <v>8221</v>
      </c>
      <c r="H782">
        <v>6</v>
      </c>
    </row>
    <row r="783" spans="2:8" x14ac:dyDescent="0.3">
      <c r="B783" t="s">
        <v>8219</v>
      </c>
      <c r="C783">
        <v>52</v>
      </c>
      <c r="G783" t="s">
        <v>8221</v>
      </c>
      <c r="H783">
        <v>100</v>
      </c>
    </row>
    <row r="784" spans="2:8" x14ac:dyDescent="0.3">
      <c r="B784" t="s">
        <v>8219</v>
      </c>
      <c r="C784">
        <v>34</v>
      </c>
      <c r="G784" t="s">
        <v>8221</v>
      </c>
      <c r="H784">
        <v>0</v>
      </c>
    </row>
    <row r="785" spans="2:8" x14ac:dyDescent="0.3">
      <c r="B785" t="s">
        <v>8219</v>
      </c>
      <c r="C785">
        <v>67</v>
      </c>
      <c r="G785" t="s">
        <v>8221</v>
      </c>
      <c r="H785">
        <v>4</v>
      </c>
    </row>
    <row r="786" spans="2:8" x14ac:dyDescent="0.3">
      <c r="B786" t="s">
        <v>8219</v>
      </c>
      <c r="C786">
        <v>70</v>
      </c>
      <c r="G786" t="s">
        <v>8221</v>
      </c>
      <c r="H786">
        <v>8</v>
      </c>
    </row>
    <row r="787" spans="2:8" x14ac:dyDescent="0.3">
      <c r="B787" t="s">
        <v>8219</v>
      </c>
      <c r="C787">
        <v>89</v>
      </c>
      <c r="G787" t="s">
        <v>8221</v>
      </c>
      <c r="H787">
        <v>0</v>
      </c>
    </row>
    <row r="788" spans="2:8" x14ac:dyDescent="0.3">
      <c r="B788" t="s">
        <v>8219</v>
      </c>
      <c r="C788">
        <v>107</v>
      </c>
      <c r="G788" t="s">
        <v>8221</v>
      </c>
      <c r="H788">
        <v>16</v>
      </c>
    </row>
    <row r="789" spans="2:8" x14ac:dyDescent="0.3">
      <c r="B789" t="s">
        <v>8219</v>
      </c>
      <c r="C789">
        <v>159</v>
      </c>
      <c r="G789" t="s">
        <v>8221</v>
      </c>
      <c r="H789">
        <v>2</v>
      </c>
    </row>
    <row r="790" spans="2:8" x14ac:dyDescent="0.3">
      <c r="B790" t="s">
        <v>8219</v>
      </c>
      <c r="C790">
        <v>181</v>
      </c>
      <c r="G790" t="s">
        <v>8221</v>
      </c>
      <c r="H790">
        <v>48</v>
      </c>
    </row>
    <row r="791" spans="2:8" x14ac:dyDescent="0.3">
      <c r="B791" t="s">
        <v>8219</v>
      </c>
      <c r="C791">
        <v>131</v>
      </c>
      <c r="G791" t="s">
        <v>8221</v>
      </c>
      <c r="H791">
        <v>2</v>
      </c>
    </row>
    <row r="792" spans="2:8" x14ac:dyDescent="0.3">
      <c r="B792" t="s">
        <v>8219</v>
      </c>
      <c r="C792">
        <v>125</v>
      </c>
      <c r="G792" t="s">
        <v>8221</v>
      </c>
      <c r="H792">
        <v>2</v>
      </c>
    </row>
    <row r="793" spans="2:8" x14ac:dyDescent="0.3">
      <c r="B793" t="s">
        <v>8219</v>
      </c>
      <c r="C793">
        <v>61</v>
      </c>
      <c r="G793" t="s">
        <v>8221</v>
      </c>
      <c r="H793">
        <v>1</v>
      </c>
    </row>
    <row r="794" spans="2:8" x14ac:dyDescent="0.3">
      <c r="B794" t="s">
        <v>8219</v>
      </c>
      <c r="C794">
        <v>90</v>
      </c>
      <c r="G794" t="s">
        <v>8221</v>
      </c>
      <c r="H794">
        <v>17</v>
      </c>
    </row>
    <row r="795" spans="2:8" x14ac:dyDescent="0.3">
      <c r="B795" t="s">
        <v>8219</v>
      </c>
      <c r="C795">
        <v>35</v>
      </c>
      <c r="G795" t="s">
        <v>8221</v>
      </c>
      <c r="H795">
        <v>0</v>
      </c>
    </row>
    <row r="796" spans="2:8" x14ac:dyDescent="0.3">
      <c r="B796" t="s">
        <v>8219</v>
      </c>
      <c r="C796">
        <v>90</v>
      </c>
      <c r="G796" t="s">
        <v>8221</v>
      </c>
      <c r="H796">
        <v>11</v>
      </c>
    </row>
    <row r="797" spans="2:8" x14ac:dyDescent="0.3">
      <c r="B797" t="s">
        <v>8219</v>
      </c>
      <c r="C797">
        <v>4</v>
      </c>
      <c r="G797" t="s">
        <v>8221</v>
      </c>
      <c r="H797">
        <v>95</v>
      </c>
    </row>
    <row r="798" spans="2:8" x14ac:dyDescent="0.3">
      <c r="B798" t="s">
        <v>8219</v>
      </c>
      <c r="C798">
        <v>120</v>
      </c>
      <c r="G798" t="s">
        <v>8221</v>
      </c>
      <c r="H798">
        <v>13</v>
      </c>
    </row>
    <row r="799" spans="2:8" x14ac:dyDescent="0.3">
      <c r="B799" t="s">
        <v>8219</v>
      </c>
      <c r="C799">
        <v>14</v>
      </c>
      <c r="G799" t="s">
        <v>8221</v>
      </c>
      <c r="H799">
        <v>2</v>
      </c>
    </row>
    <row r="800" spans="2:8" x14ac:dyDescent="0.3">
      <c r="B800" t="s">
        <v>8219</v>
      </c>
      <c r="C800">
        <v>27</v>
      </c>
      <c r="G800" t="s">
        <v>8221</v>
      </c>
      <c r="H800">
        <v>2</v>
      </c>
    </row>
    <row r="801" spans="2:8" x14ac:dyDescent="0.3">
      <c r="B801" t="s">
        <v>8219</v>
      </c>
      <c r="C801">
        <v>49</v>
      </c>
      <c r="G801" t="s">
        <v>8221</v>
      </c>
      <c r="H801">
        <v>3</v>
      </c>
    </row>
    <row r="802" spans="2:8" x14ac:dyDescent="0.3">
      <c r="B802" t="s">
        <v>8219</v>
      </c>
      <c r="C802">
        <v>102</v>
      </c>
      <c r="G802" t="s">
        <v>8221</v>
      </c>
      <c r="H802">
        <v>0</v>
      </c>
    </row>
    <row r="803" spans="2:8" x14ac:dyDescent="0.3">
      <c r="B803" t="s">
        <v>8219</v>
      </c>
      <c r="C803">
        <v>3</v>
      </c>
      <c r="G803" t="s">
        <v>8221</v>
      </c>
      <c r="H803">
        <v>0</v>
      </c>
    </row>
    <row r="804" spans="2:8" x14ac:dyDescent="0.3">
      <c r="B804" t="s">
        <v>8219</v>
      </c>
      <c r="C804">
        <v>25</v>
      </c>
      <c r="G804" t="s">
        <v>8221</v>
      </c>
      <c r="H804">
        <v>0</v>
      </c>
    </row>
    <row r="805" spans="2:8" x14ac:dyDescent="0.3">
      <c r="B805" t="s">
        <v>8219</v>
      </c>
      <c r="C805">
        <v>118</v>
      </c>
      <c r="G805" t="s">
        <v>8221</v>
      </c>
      <c r="H805">
        <v>2</v>
      </c>
    </row>
    <row r="806" spans="2:8" x14ac:dyDescent="0.3">
      <c r="B806" t="s">
        <v>8219</v>
      </c>
      <c r="C806">
        <v>57</v>
      </c>
      <c r="G806" t="s">
        <v>8221</v>
      </c>
      <c r="H806">
        <v>24</v>
      </c>
    </row>
    <row r="807" spans="2:8" x14ac:dyDescent="0.3">
      <c r="B807" t="s">
        <v>8219</v>
      </c>
      <c r="C807">
        <v>11</v>
      </c>
      <c r="G807" t="s">
        <v>8221</v>
      </c>
      <c r="H807">
        <v>25</v>
      </c>
    </row>
    <row r="808" spans="2:8" x14ac:dyDescent="0.3">
      <c r="B808" t="s">
        <v>8219</v>
      </c>
      <c r="C808">
        <v>33</v>
      </c>
      <c r="G808" t="s">
        <v>8221</v>
      </c>
      <c r="H808">
        <v>3</v>
      </c>
    </row>
    <row r="809" spans="2:8" x14ac:dyDescent="0.3">
      <c r="B809" t="s">
        <v>8219</v>
      </c>
      <c r="C809">
        <v>40</v>
      </c>
      <c r="G809" t="s">
        <v>8221</v>
      </c>
      <c r="H809">
        <v>41</v>
      </c>
    </row>
    <row r="810" spans="2:8" x14ac:dyDescent="0.3">
      <c r="B810" t="s">
        <v>8219</v>
      </c>
      <c r="C810">
        <v>50</v>
      </c>
      <c r="G810" t="s">
        <v>8221</v>
      </c>
      <c r="H810">
        <v>2</v>
      </c>
    </row>
    <row r="811" spans="2:8" x14ac:dyDescent="0.3">
      <c r="B811" t="s">
        <v>8219</v>
      </c>
      <c r="C811">
        <v>38</v>
      </c>
      <c r="G811" t="s">
        <v>8221</v>
      </c>
      <c r="H811">
        <v>4</v>
      </c>
    </row>
    <row r="812" spans="2:8" x14ac:dyDescent="0.3">
      <c r="B812" t="s">
        <v>8219</v>
      </c>
      <c r="C812">
        <v>96</v>
      </c>
      <c r="G812" t="s">
        <v>8221</v>
      </c>
      <c r="H812">
        <v>99</v>
      </c>
    </row>
    <row r="813" spans="2:8" x14ac:dyDescent="0.3">
      <c r="B813" t="s">
        <v>8219</v>
      </c>
      <c r="C813">
        <v>48</v>
      </c>
      <c r="G813" t="s">
        <v>8221</v>
      </c>
      <c r="H813">
        <v>4</v>
      </c>
    </row>
    <row r="814" spans="2:8" x14ac:dyDescent="0.3">
      <c r="B814" t="s">
        <v>8219</v>
      </c>
      <c r="C814">
        <v>33</v>
      </c>
      <c r="G814" t="s">
        <v>8221</v>
      </c>
      <c r="H814">
        <v>4</v>
      </c>
    </row>
    <row r="815" spans="2:8" x14ac:dyDescent="0.3">
      <c r="B815" t="s">
        <v>8219</v>
      </c>
      <c r="C815">
        <v>226</v>
      </c>
      <c r="G815" t="s">
        <v>8221</v>
      </c>
      <c r="H815">
        <v>38</v>
      </c>
    </row>
    <row r="816" spans="2:8" x14ac:dyDescent="0.3">
      <c r="B816" t="s">
        <v>8219</v>
      </c>
      <c r="C816">
        <v>14</v>
      </c>
      <c r="G816" t="s">
        <v>8221</v>
      </c>
      <c r="H816">
        <v>285</v>
      </c>
    </row>
    <row r="817" spans="2:8" x14ac:dyDescent="0.3">
      <c r="B817" t="s">
        <v>8219</v>
      </c>
      <c r="C817">
        <v>20</v>
      </c>
      <c r="G817" t="s">
        <v>8221</v>
      </c>
      <c r="H817">
        <v>1</v>
      </c>
    </row>
    <row r="818" spans="2:8" x14ac:dyDescent="0.3">
      <c r="B818" t="s">
        <v>8219</v>
      </c>
      <c r="C818">
        <v>25</v>
      </c>
      <c r="G818" t="s">
        <v>8221</v>
      </c>
      <c r="H818">
        <v>42</v>
      </c>
    </row>
    <row r="819" spans="2:8" x14ac:dyDescent="0.3">
      <c r="B819" t="s">
        <v>8219</v>
      </c>
      <c r="C819">
        <v>90</v>
      </c>
      <c r="G819" t="s">
        <v>8221</v>
      </c>
      <c r="H819">
        <v>26</v>
      </c>
    </row>
    <row r="820" spans="2:8" x14ac:dyDescent="0.3">
      <c r="B820" t="s">
        <v>8219</v>
      </c>
      <c r="C820">
        <v>11</v>
      </c>
      <c r="G820" t="s">
        <v>8221</v>
      </c>
      <c r="H820">
        <v>2</v>
      </c>
    </row>
    <row r="821" spans="2:8" x14ac:dyDescent="0.3">
      <c r="B821" t="s">
        <v>8219</v>
      </c>
      <c r="C821">
        <v>55</v>
      </c>
      <c r="G821" t="s">
        <v>8221</v>
      </c>
      <c r="H821">
        <v>4</v>
      </c>
    </row>
    <row r="822" spans="2:8" x14ac:dyDescent="0.3">
      <c r="B822" t="s">
        <v>8219</v>
      </c>
      <c r="C822">
        <v>30</v>
      </c>
      <c r="G822" t="s">
        <v>8221</v>
      </c>
      <c r="H822">
        <v>6</v>
      </c>
    </row>
    <row r="823" spans="2:8" x14ac:dyDescent="0.3">
      <c r="B823" t="s">
        <v>8219</v>
      </c>
      <c r="C823">
        <v>28</v>
      </c>
      <c r="G823" t="s">
        <v>8221</v>
      </c>
      <c r="H823">
        <v>70</v>
      </c>
    </row>
    <row r="824" spans="2:8" x14ac:dyDescent="0.3">
      <c r="B824" t="s">
        <v>8219</v>
      </c>
      <c r="C824">
        <v>45</v>
      </c>
      <c r="G824" t="s">
        <v>8221</v>
      </c>
      <c r="H824">
        <v>9</v>
      </c>
    </row>
    <row r="825" spans="2:8" x14ac:dyDescent="0.3">
      <c r="B825" t="s">
        <v>8219</v>
      </c>
      <c r="C825">
        <v>13</v>
      </c>
      <c r="G825" t="s">
        <v>8221</v>
      </c>
      <c r="H825">
        <v>8</v>
      </c>
    </row>
    <row r="826" spans="2:8" x14ac:dyDescent="0.3">
      <c r="B826" t="s">
        <v>8219</v>
      </c>
      <c r="C826">
        <v>40</v>
      </c>
      <c r="G826" t="s">
        <v>8221</v>
      </c>
      <c r="H826">
        <v>105</v>
      </c>
    </row>
    <row r="827" spans="2:8" x14ac:dyDescent="0.3">
      <c r="B827" t="s">
        <v>8219</v>
      </c>
      <c r="C827">
        <v>21</v>
      </c>
      <c r="G827" t="s">
        <v>8221</v>
      </c>
      <c r="H827">
        <v>12</v>
      </c>
    </row>
    <row r="828" spans="2:8" x14ac:dyDescent="0.3">
      <c r="B828" t="s">
        <v>8219</v>
      </c>
      <c r="C828">
        <v>134</v>
      </c>
      <c r="G828" t="s">
        <v>8221</v>
      </c>
      <c r="H828">
        <v>0</v>
      </c>
    </row>
    <row r="829" spans="2:8" x14ac:dyDescent="0.3">
      <c r="B829" t="s">
        <v>8219</v>
      </c>
      <c r="C829">
        <v>20</v>
      </c>
      <c r="G829" t="s">
        <v>8221</v>
      </c>
      <c r="H829">
        <v>16</v>
      </c>
    </row>
    <row r="830" spans="2:8" x14ac:dyDescent="0.3">
      <c r="B830" t="s">
        <v>8219</v>
      </c>
      <c r="C830">
        <v>19</v>
      </c>
      <c r="G830" t="s">
        <v>8221</v>
      </c>
      <c r="H830">
        <v>7</v>
      </c>
    </row>
    <row r="831" spans="2:8" x14ac:dyDescent="0.3">
      <c r="B831" t="s">
        <v>8219</v>
      </c>
      <c r="C831">
        <v>209</v>
      </c>
      <c r="G831" t="s">
        <v>8221</v>
      </c>
      <c r="H831">
        <v>4</v>
      </c>
    </row>
    <row r="832" spans="2:8" x14ac:dyDescent="0.3">
      <c r="B832" t="s">
        <v>8219</v>
      </c>
      <c r="C832">
        <v>38</v>
      </c>
      <c r="G832" t="s">
        <v>8221</v>
      </c>
      <c r="H832">
        <v>1</v>
      </c>
    </row>
    <row r="833" spans="2:8" x14ac:dyDescent="0.3">
      <c r="B833" t="s">
        <v>8219</v>
      </c>
      <c r="C833">
        <v>24</v>
      </c>
      <c r="G833" t="s">
        <v>8221</v>
      </c>
      <c r="H833">
        <v>28</v>
      </c>
    </row>
    <row r="834" spans="2:8" x14ac:dyDescent="0.3">
      <c r="B834" t="s">
        <v>8219</v>
      </c>
      <c r="C834">
        <v>8</v>
      </c>
      <c r="G834" t="s">
        <v>8221</v>
      </c>
      <c r="H834">
        <v>1</v>
      </c>
    </row>
    <row r="835" spans="2:8" x14ac:dyDescent="0.3">
      <c r="B835" t="s">
        <v>8219</v>
      </c>
      <c r="C835">
        <v>179</v>
      </c>
      <c r="G835" t="s">
        <v>8221</v>
      </c>
      <c r="H835">
        <v>1</v>
      </c>
    </row>
    <row r="836" spans="2:8" x14ac:dyDescent="0.3">
      <c r="B836" t="s">
        <v>8219</v>
      </c>
      <c r="C836">
        <v>26</v>
      </c>
      <c r="G836" t="s">
        <v>8221</v>
      </c>
      <c r="H836">
        <v>5</v>
      </c>
    </row>
    <row r="837" spans="2:8" x14ac:dyDescent="0.3">
      <c r="B837" t="s">
        <v>8219</v>
      </c>
      <c r="C837">
        <v>131</v>
      </c>
      <c r="G837" t="s">
        <v>8221</v>
      </c>
      <c r="H837">
        <v>3</v>
      </c>
    </row>
    <row r="838" spans="2:8" x14ac:dyDescent="0.3">
      <c r="B838" t="s">
        <v>8219</v>
      </c>
      <c r="C838">
        <v>14</v>
      </c>
      <c r="G838" t="s">
        <v>8221</v>
      </c>
      <c r="H838">
        <v>2</v>
      </c>
    </row>
    <row r="839" spans="2:8" x14ac:dyDescent="0.3">
      <c r="B839" t="s">
        <v>8219</v>
      </c>
      <c r="C839">
        <v>174</v>
      </c>
      <c r="G839" t="s">
        <v>8221</v>
      </c>
      <c r="H839">
        <v>0</v>
      </c>
    </row>
    <row r="840" spans="2:8" x14ac:dyDescent="0.3">
      <c r="B840" t="s">
        <v>8219</v>
      </c>
      <c r="C840">
        <v>191</v>
      </c>
      <c r="G840" t="s">
        <v>8221</v>
      </c>
      <c r="H840">
        <v>0</v>
      </c>
    </row>
    <row r="841" spans="2:8" x14ac:dyDescent="0.3">
      <c r="B841" t="s">
        <v>8219</v>
      </c>
      <c r="C841">
        <v>38</v>
      </c>
      <c r="G841" t="s">
        <v>8221</v>
      </c>
      <c r="H841">
        <v>3</v>
      </c>
    </row>
    <row r="842" spans="2:8" x14ac:dyDescent="0.3">
      <c r="B842" t="s">
        <v>8219</v>
      </c>
      <c r="C842">
        <v>22</v>
      </c>
      <c r="G842" t="s">
        <v>8221</v>
      </c>
      <c r="H842">
        <v>0</v>
      </c>
    </row>
    <row r="843" spans="2:8" x14ac:dyDescent="0.3">
      <c r="B843" t="s">
        <v>8219</v>
      </c>
      <c r="C843">
        <v>149</v>
      </c>
      <c r="G843" t="s">
        <v>8221</v>
      </c>
      <c r="H843">
        <v>0</v>
      </c>
    </row>
    <row r="844" spans="2:8" x14ac:dyDescent="0.3">
      <c r="B844" t="s">
        <v>8219</v>
      </c>
      <c r="C844">
        <v>56</v>
      </c>
      <c r="G844" t="s">
        <v>8221</v>
      </c>
      <c r="H844">
        <v>3</v>
      </c>
    </row>
    <row r="845" spans="2:8" x14ac:dyDescent="0.3">
      <c r="B845" t="s">
        <v>8219</v>
      </c>
      <c r="C845">
        <v>19</v>
      </c>
      <c r="G845" t="s">
        <v>8221</v>
      </c>
      <c r="H845">
        <v>7</v>
      </c>
    </row>
    <row r="846" spans="2:8" x14ac:dyDescent="0.3">
      <c r="B846" t="s">
        <v>8219</v>
      </c>
      <c r="C846">
        <v>70</v>
      </c>
      <c r="G846" t="s">
        <v>8221</v>
      </c>
      <c r="H846">
        <v>25</v>
      </c>
    </row>
    <row r="847" spans="2:8" x14ac:dyDescent="0.3">
      <c r="B847" t="s">
        <v>8219</v>
      </c>
      <c r="C847">
        <v>81</v>
      </c>
      <c r="G847" t="s">
        <v>8221</v>
      </c>
      <c r="H847">
        <v>10</v>
      </c>
    </row>
    <row r="848" spans="2:8" x14ac:dyDescent="0.3">
      <c r="B848" t="s">
        <v>8219</v>
      </c>
      <c r="C848">
        <v>32</v>
      </c>
      <c r="G848" t="s">
        <v>8221</v>
      </c>
      <c r="H848">
        <v>3</v>
      </c>
    </row>
    <row r="849" spans="2:8" x14ac:dyDescent="0.3">
      <c r="B849" t="s">
        <v>8219</v>
      </c>
      <c r="C849">
        <v>26</v>
      </c>
      <c r="G849" t="s">
        <v>8221</v>
      </c>
      <c r="H849">
        <v>5</v>
      </c>
    </row>
    <row r="850" spans="2:8" x14ac:dyDescent="0.3">
      <c r="B850" t="s">
        <v>8219</v>
      </c>
      <c r="C850">
        <v>105</v>
      </c>
      <c r="G850" t="s">
        <v>8221</v>
      </c>
      <c r="H850">
        <v>5</v>
      </c>
    </row>
    <row r="851" spans="2:8" x14ac:dyDescent="0.3">
      <c r="B851" t="s">
        <v>8219</v>
      </c>
      <c r="C851">
        <v>29</v>
      </c>
      <c r="G851" t="s">
        <v>8221</v>
      </c>
      <c r="H851">
        <v>27</v>
      </c>
    </row>
    <row r="852" spans="2:8" x14ac:dyDescent="0.3">
      <c r="B852" t="s">
        <v>8219</v>
      </c>
      <c r="C852">
        <v>8</v>
      </c>
      <c r="G852" t="s">
        <v>8221</v>
      </c>
      <c r="H852">
        <v>2</v>
      </c>
    </row>
    <row r="853" spans="2:8" x14ac:dyDescent="0.3">
      <c r="B853" t="s">
        <v>8219</v>
      </c>
      <c r="C853">
        <v>89</v>
      </c>
      <c r="G853" t="s">
        <v>8221</v>
      </c>
      <c r="H853">
        <v>236</v>
      </c>
    </row>
    <row r="854" spans="2:8" x14ac:dyDescent="0.3">
      <c r="B854" t="s">
        <v>8219</v>
      </c>
      <c r="C854">
        <v>44</v>
      </c>
      <c r="G854" t="s">
        <v>8221</v>
      </c>
      <c r="H854">
        <v>1</v>
      </c>
    </row>
    <row r="855" spans="2:8" x14ac:dyDescent="0.3">
      <c r="B855" t="s">
        <v>8219</v>
      </c>
      <c r="C855">
        <v>246</v>
      </c>
      <c r="G855" t="s">
        <v>8221</v>
      </c>
      <c r="H855">
        <v>12</v>
      </c>
    </row>
    <row r="856" spans="2:8" x14ac:dyDescent="0.3">
      <c r="B856" t="s">
        <v>8219</v>
      </c>
      <c r="C856">
        <v>120</v>
      </c>
      <c r="G856" t="s">
        <v>8221</v>
      </c>
      <c r="H856">
        <v>4</v>
      </c>
    </row>
    <row r="857" spans="2:8" x14ac:dyDescent="0.3">
      <c r="B857" t="s">
        <v>8219</v>
      </c>
      <c r="C857">
        <v>26</v>
      </c>
      <c r="G857" t="s">
        <v>8221</v>
      </c>
      <c r="H857">
        <v>3</v>
      </c>
    </row>
    <row r="858" spans="2:8" x14ac:dyDescent="0.3">
      <c r="B858" t="s">
        <v>8219</v>
      </c>
      <c r="C858">
        <v>45</v>
      </c>
      <c r="G858" t="s">
        <v>8221</v>
      </c>
      <c r="H858">
        <v>99</v>
      </c>
    </row>
    <row r="859" spans="2:8" x14ac:dyDescent="0.3">
      <c r="B859" t="s">
        <v>8219</v>
      </c>
      <c r="C859">
        <v>20</v>
      </c>
      <c r="G859" t="s">
        <v>8221</v>
      </c>
      <c r="H859">
        <v>3</v>
      </c>
    </row>
    <row r="860" spans="2:8" x14ac:dyDescent="0.3">
      <c r="B860" t="s">
        <v>8219</v>
      </c>
      <c r="C860">
        <v>47</v>
      </c>
      <c r="G860" t="s">
        <v>8221</v>
      </c>
      <c r="H860">
        <v>3</v>
      </c>
    </row>
    <row r="861" spans="2:8" x14ac:dyDescent="0.3">
      <c r="B861" t="s">
        <v>8219</v>
      </c>
      <c r="C861">
        <v>13</v>
      </c>
      <c r="G861" t="s">
        <v>8221</v>
      </c>
      <c r="H861">
        <v>22</v>
      </c>
    </row>
    <row r="862" spans="2:8" x14ac:dyDescent="0.3">
      <c r="B862" t="s">
        <v>8219</v>
      </c>
      <c r="C862">
        <v>183</v>
      </c>
      <c r="G862" t="s">
        <v>8221</v>
      </c>
      <c r="H862">
        <v>4</v>
      </c>
    </row>
    <row r="863" spans="2:8" x14ac:dyDescent="0.3">
      <c r="B863" t="s">
        <v>8219</v>
      </c>
      <c r="C863">
        <v>21</v>
      </c>
      <c r="G863" t="s">
        <v>8221</v>
      </c>
      <c r="H863">
        <v>534</v>
      </c>
    </row>
    <row r="864" spans="2:8" x14ac:dyDescent="0.3">
      <c r="B864" t="s">
        <v>8219</v>
      </c>
      <c r="C864">
        <v>42</v>
      </c>
      <c r="G864" t="s">
        <v>8221</v>
      </c>
      <c r="H864">
        <v>12</v>
      </c>
    </row>
    <row r="865" spans="2:8" x14ac:dyDescent="0.3">
      <c r="B865" t="s">
        <v>8219</v>
      </c>
      <c r="C865">
        <v>54</v>
      </c>
      <c r="G865" t="s">
        <v>8221</v>
      </c>
      <c r="H865">
        <v>56</v>
      </c>
    </row>
    <row r="866" spans="2:8" x14ac:dyDescent="0.3">
      <c r="B866" t="s">
        <v>8219</v>
      </c>
      <c r="C866">
        <v>38</v>
      </c>
      <c r="G866" t="s">
        <v>8221</v>
      </c>
      <c r="H866">
        <v>11</v>
      </c>
    </row>
    <row r="867" spans="2:8" x14ac:dyDescent="0.3">
      <c r="B867" t="s">
        <v>8219</v>
      </c>
      <c r="C867">
        <v>64</v>
      </c>
      <c r="G867" t="s">
        <v>8221</v>
      </c>
      <c r="H867">
        <v>0</v>
      </c>
    </row>
    <row r="868" spans="2:8" x14ac:dyDescent="0.3">
      <c r="B868" t="s">
        <v>8219</v>
      </c>
      <c r="C868">
        <v>13</v>
      </c>
      <c r="G868" t="s">
        <v>8221</v>
      </c>
      <c r="H868">
        <v>12</v>
      </c>
    </row>
    <row r="869" spans="2:8" x14ac:dyDescent="0.3">
      <c r="B869" t="s">
        <v>8219</v>
      </c>
      <c r="C869">
        <v>33</v>
      </c>
      <c r="G869" t="s">
        <v>8221</v>
      </c>
      <c r="H869">
        <v>5</v>
      </c>
    </row>
    <row r="870" spans="2:8" x14ac:dyDescent="0.3">
      <c r="B870" t="s">
        <v>8219</v>
      </c>
      <c r="C870">
        <v>52</v>
      </c>
      <c r="G870" t="s">
        <v>8221</v>
      </c>
      <c r="H870">
        <v>24</v>
      </c>
    </row>
    <row r="871" spans="2:8" x14ac:dyDescent="0.3">
      <c r="B871" t="s">
        <v>8219</v>
      </c>
      <c r="C871">
        <v>107</v>
      </c>
      <c r="G871" t="s">
        <v>8221</v>
      </c>
      <c r="H871">
        <v>89</v>
      </c>
    </row>
    <row r="872" spans="2:8" x14ac:dyDescent="0.3">
      <c r="B872" t="s">
        <v>8219</v>
      </c>
      <c r="C872">
        <v>11</v>
      </c>
      <c r="G872" t="s">
        <v>8221</v>
      </c>
      <c r="H872">
        <v>1</v>
      </c>
    </row>
    <row r="873" spans="2:8" x14ac:dyDescent="0.3">
      <c r="B873" t="s">
        <v>8219</v>
      </c>
      <c r="C873">
        <v>34</v>
      </c>
      <c r="G873" t="s">
        <v>8221</v>
      </c>
      <c r="H873">
        <v>55</v>
      </c>
    </row>
    <row r="874" spans="2:8" x14ac:dyDescent="0.3">
      <c r="B874" t="s">
        <v>8219</v>
      </c>
      <c r="C874">
        <v>75</v>
      </c>
      <c r="G874" t="s">
        <v>8221</v>
      </c>
      <c r="H874">
        <v>2</v>
      </c>
    </row>
    <row r="875" spans="2:8" x14ac:dyDescent="0.3">
      <c r="B875" t="s">
        <v>8219</v>
      </c>
      <c r="C875">
        <v>26</v>
      </c>
      <c r="G875" t="s">
        <v>8221</v>
      </c>
      <c r="H875">
        <v>0</v>
      </c>
    </row>
    <row r="876" spans="2:8" x14ac:dyDescent="0.3">
      <c r="B876" t="s">
        <v>8219</v>
      </c>
      <c r="C876">
        <v>50</v>
      </c>
      <c r="G876" t="s">
        <v>8221</v>
      </c>
      <c r="H876">
        <v>4</v>
      </c>
    </row>
    <row r="877" spans="2:8" x14ac:dyDescent="0.3">
      <c r="B877" t="s">
        <v>8219</v>
      </c>
      <c r="C877">
        <v>80</v>
      </c>
      <c r="G877" t="s">
        <v>8221</v>
      </c>
      <c r="H877">
        <v>6</v>
      </c>
    </row>
    <row r="878" spans="2:8" x14ac:dyDescent="0.3">
      <c r="B878" t="s">
        <v>8219</v>
      </c>
      <c r="C878">
        <v>110</v>
      </c>
      <c r="G878" t="s">
        <v>8221</v>
      </c>
      <c r="H878">
        <v>4</v>
      </c>
    </row>
    <row r="879" spans="2:8" x14ac:dyDescent="0.3">
      <c r="B879" t="s">
        <v>8219</v>
      </c>
      <c r="C879">
        <v>77</v>
      </c>
      <c r="G879" t="s">
        <v>8221</v>
      </c>
      <c r="H879">
        <v>4</v>
      </c>
    </row>
    <row r="880" spans="2:8" x14ac:dyDescent="0.3">
      <c r="B880" t="s">
        <v>8219</v>
      </c>
      <c r="C880">
        <v>50</v>
      </c>
      <c r="G880" t="s">
        <v>8221</v>
      </c>
      <c r="H880">
        <v>2</v>
      </c>
    </row>
    <row r="881" spans="2:8" x14ac:dyDescent="0.3">
      <c r="B881" t="s">
        <v>8219</v>
      </c>
      <c r="C881">
        <v>145</v>
      </c>
      <c r="G881" t="s">
        <v>8221</v>
      </c>
      <c r="H881">
        <v>5</v>
      </c>
    </row>
    <row r="882" spans="2:8" x14ac:dyDescent="0.3">
      <c r="B882" t="s">
        <v>8219</v>
      </c>
      <c r="C882">
        <v>29</v>
      </c>
      <c r="G882" t="s">
        <v>8221</v>
      </c>
      <c r="H882">
        <v>83</v>
      </c>
    </row>
    <row r="883" spans="2:8" x14ac:dyDescent="0.3">
      <c r="B883" t="s">
        <v>8219</v>
      </c>
      <c r="C883">
        <v>114</v>
      </c>
      <c r="G883" t="s">
        <v>8221</v>
      </c>
      <c r="H883">
        <v>57</v>
      </c>
    </row>
    <row r="884" spans="2:8" x14ac:dyDescent="0.3">
      <c r="B884" t="s">
        <v>8219</v>
      </c>
      <c r="C884">
        <v>96</v>
      </c>
      <c r="G884" t="s">
        <v>8221</v>
      </c>
      <c r="H884">
        <v>311</v>
      </c>
    </row>
    <row r="885" spans="2:8" x14ac:dyDescent="0.3">
      <c r="B885" t="s">
        <v>8219</v>
      </c>
      <c r="C885">
        <v>31</v>
      </c>
      <c r="G885" t="s">
        <v>8221</v>
      </c>
      <c r="H885">
        <v>2</v>
      </c>
    </row>
    <row r="886" spans="2:8" x14ac:dyDescent="0.3">
      <c r="B886" t="s">
        <v>8219</v>
      </c>
      <c r="C886">
        <v>4883</v>
      </c>
      <c r="G886" t="s">
        <v>8221</v>
      </c>
      <c r="H886">
        <v>16</v>
      </c>
    </row>
    <row r="887" spans="2:8" x14ac:dyDescent="0.3">
      <c r="B887" t="s">
        <v>8219</v>
      </c>
      <c r="C887">
        <v>95</v>
      </c>
      <c r="G887" t="s">
        <v>8221</v>
      </c>
      <c r="H887">
        <v>9</v>
      </c>
    </row>
    <row r="888" spans="2:8" x14ac:dyDescent="0.3">
      <c r="B888" t="s">
        <v>8219</v>
      </c>
      <c r="C888">
        <v>2478</v>
      </c>
      <c r="G888" t="s">
        <v>8221</v>
      </c>
      <c r="H888">
        <v>1</v>
      </c>
    </row>
    <row r="889" spans="2:8" x14ac:dyDescent="0.3">
      <c r="B889" t="s">
        <v>8219</v>
      </c>
      <c r="C889">
        <v>1789</v>
      </c>
      <c r="G889" t="s">
        <v>8221</v>
      </c>
      <c r="H889">
        <v>12</v>
      </c>
    </row>
    <row r="890" spans="2:8" x14ac:dyDescent="0.3">
      <c r="B890" t="s">
        <v>8219</v>
      </c>
      <c r="C890">
        <v>680</v>
      </c>
      <c r="G890" t="s">
        <v>8221</v>
      </c>
      <c r="H890">
        <v>0</v>
      </c>
    </row>
    <row r="891" spans="2:8" x14ac:dyDescent="0.3">
      <c r="B891" t="s">
        <v>8219</v>
      </c>
      <c r="C891">
        <v>70</v>
      </c>
      <c r="G891" t="s">
        <v>8221</v>
      </c>
      <c r="H891">
        <v>20</v>
      </c>
    </row>
    <row r="892" spans="2:8" x14ac:dyDescent="0.3">
      <c r="B892" t="s">
        <v>8219</v>
      </c>
      <c r="C892">
        <v>23</v>
      </c>
      <c r="G892" t="s">
        <v>8221</v>
      </c>
      <c r="H892">
        <v>16</v>
      </c>
    </row>
    <row r="893" spans="2:8" x14ac:dyDescent="0.3">
      <c r="B893" t="s">
        <v>8219</v>
      </c>
      <c r="C893">
        <v>4245</v>
      </c>
      <c r="G893" t="s">
        <v>8221</v>
      </c>
      <c r="H893">
        <v>33</v>
      </c>
    </row>
    <row r="894" spans="2:8" x14ac:dyDescent="0.3">
      <c r="B894" t="s">
        <v>8219</v>
      </c>
      <c r="C894">
        <v>943</v>
      </c>
      <c r="G894" t="s">
        <v>8221</v>
      </c>
      <c r="H894">
        <v>2</v>
      </c>
    </row>
    <row r="895" spans="2:8" x14ac:dyDescent="0.3">
      <c r="B895" t="s">
        <v>8219</v>
      </c>
      <c r="C895">
        <v>1876</v>
      </c>
      <c r="G895" t="s">
        <v>8221</v>
      </c>
      <c r="H895">
        <v>6</v>
      </c>
    </row>
    <row r="896" spans="2:8" x14ac:dyDescent="0.3">
      <c r="B896" t="s">
        <v>8219</v>
      </c>
      <c r="C896">
        <v>834</v>
      </c>
      <c r="G896" t="s">
        <v>8221</v>
      </c>
      <c r="H896">
        <v>0</v>
      </c>
    </row>
    <row r="897" spans="2:8" x14ac:dyDescent="0.3">
      <c r="B897" t="s">
        <v>8219</v>
      </c>
      <c r="C897">
        <v>682</v>
      </c>
      <c r="G897" t="s">
        <v>8221</v>
      </c>
      <c r="H897">
        <v>3</v>
      </c>
    </row>
    <row r="898" spans="2:8" x14ac:dyDescent="0.3">
      <c r="B898" t="s">
        <v>8219</v>
      </c>
      <c r="C898">
        <v>147</v>
      </c>
      <c r="G898" t="s">
        <v>8221</v>
      </c>
      <c r="H898">
        <v>0</v>
      </c>
    </row>
    <row r="899" spans="2:8" x14ac:dyDescent="0.3">
      <c r="B899" t="s">
        <v>8219</v>
      </c>
      <c r="C899">
        <v>415</v>
      </c>
      <c r="G899" t="s">
        <v>8221</v>
      </c>
      <c r="H899">
        <v>3</v>
      </c>
    </row>
    <row r="900" spans="2:8" x14ac:dyDescent="0.3">
      <c r="B900" t="s">
        <v>8219</v>
      </c>
      <c r="C900">
        <v>290</v>
      </c>
      <c r="G900" t="s">
        <v>8221</v>
      </c>
      <c r="H900">
        <v>13</v>
      </c>
    </row>
    <row r="901" spans="2:8" x14ac:dyDescent="0.3">
      <c r="B901" t="s">
        <v>8219</v>
      </c>
      <c r="C901">
        <v>365</v>
      </c>
      <c r="G901" t="s">
        <v>8221</v>
      </c>
      <c r="H901">
        <v>6</v>
      </c>
    </row>
    <row r="902" spans="2:8" x14ac:dyDescent="0.3">
      <c r="B902" t="s">
        <v>8219</v>
      </c>
      <c r="C902">
        <v>660</v>
      </c>
      <c r="G902" t="s">
        <v>8221</v>
      </c>
      <c r="H902">
        <v>1</v>
      </c>
    </row>
    <row r="903" spans="2:8" x14ac:dyDescent="0.3">
      <c r="B903" t="s">
        <v>8219</v>
      </c>
      <c r="C903">
        <v>1356</v>
      </c>
      <c r="G903" t="s">
        <v>8221</v>
      </c>
      <c r="H903">
        <v>0</v>
      </c>
    </row>
    <row r="904" spans="2:8" x14ac:dyDescent="0.3">
      <c r="B904" t="s">
        <v>8219</v>
      </c>
      <c r="C904">
        <v>424</v>
      </c>
      <c r="G904" t="s">
        <v>8221</v>
      </c>
      <c r="H904">
        <v>5</v>
      </c>
    </row>
    <row r="905" spans="2:8" x14ac:dyDescent="0.3">
      <c r="B905" t="s">
        <v>8219</v>
      </c>
      <c r="C905">
        <v>33</v>
      </c>
      <c r="G905" t="s">
        <v>8221</v>
      </c>
      <c r="H905">
        <v>0</v>
      </c>
    </row>
    <row r="906" spans="2:8" x14ac:dyDescent="0.3">
      <c r="B906" t="s">
        <v>8219</v>
      </c>
      <c r="C906">
        <v>1633</v>
      </c>
      <c r="G906" t="s">
        <v>8221</v>
      </c>
      <c r="H906">
        <v>36</v>
      </c>
    </row>
    <row r="907" spans="2:8" x14ac:dyDescent="0.3">
      <c r="B907" t="s">
        <v>8219</v>
      </c>
      <c r="C907">
        <v>306</v>
      </c>
      <c r="G907" t="s">
        <v>8221</v>
      </c>
      <c r="H907">
        <v>1</v>
      </c>
    </row>
    <row r="908" spans="2:8" x14ac:dyDescent="0.3">
      <c r="B908" t="s">
        <v>8219</v>
      </c>
      <c r="C908">
        <v>205</v>
      </c>
      <c r="G908" t="s">
        <v>8221</v>
      </c>
      <c r="H908">
        <v>1</v>
      </c>
    </row>
    <row r="909" spans="2:8" x14ac:dyDescent="0.3">
      <c r="B909" t="s">
        <v>8219</v>
      </c>
      <c r="C909">
        <v>1281</v>
      </c>
      <c r="G909" t="s">
        <v>8221</v>
      </c>
      <c r="H909">
        <v>1</v>
      </c>
    </row>
    <row r="910" spans="2:8" x14ac:dyDescent="0.3">
      <c r="B910" t="s">
        <v>8219</v>
      </c>
      <c r="C910">
        <v>103</v>
      </c>
      <c r="G910" t="s">
        <v>8221</v>
      </c>
      <c r="H910">
        <v>9</v>
      </c>
    </row>
    <row r="911" spans="2:8" x14ac:dyDescent="0.3">
      <c r="B911" t="s">
        <v>8219</v>
      </c>
      <c r="C911">
        <v>1513</v>
      </c>
      <c r="G911" t="s">
        <v>8221</v>
      </c>
      <c r="H911">
        <v>1</v>
      </c>
    </row>
    <row r="912" spans="2:8" x14ac:dyDescent="0.3">
      <c r="B912" t="s">
        <v>8219</v>
      </c>
      <c r="C912">
        <v>405</v>
      </c>
      <c r="G912" t="s">
        <v>8221</v>
      </c>
      <c r="H912">
        <v>0</v>
      </c>
    </row>
    <row r="913" spans="2:8" x14ac:dyDescent="0.3">
      <c r="B913" t="s">
        <v>8219</v>
      </c>
      <c r="C913">
        <v>510</v>
      </c>
      <c r="G913" t="s">
        <v>8221</v>
      </c>
      <c r="H913">
        <v>1</v>
      </c>
    </row>
    <row r="914" spans="2:8" x14ac:dyDescent="0.3">
      <c r="B914" t="s">
        <v>8219</v>
      </c>
      <c r="C914">
        <v>1887</v>
      </c>
      <c r="G914" t="s">
        <v>8221</v>
      </c>
      <c r="H914">
        <v>1</v>
      </c>
    </row>
    <row r="915" spans="2:8" x14ac:dyDescent="0.3">
      <c r="B915" t="s">
        <v>8219</v>
      </c>
      <c r="C915">
        <v>701</v>
      </c>
      <c r="G915" t="s">
        <v>8221</v>
      </c>
      <c r="H915">
        <v>4</v>
      </c>
    </row>
    <row r="916" spans="2:8" x14ac:dyDescent="0.3">
      <c r="B916" t="s">
        <v>8219</v>
      </c>
      <c r="C916">
        <v>3863</v>
      </c>
      <c r="G916" t="s">
        <v>8221</v>
      </c>
      <c r="H916">
        <v>2</v>
      </c>
    </row>
    <row r="917" spans="2:8" x14ac:dyDescent="0.3">
      <c r="B917" t="s">
        <v>8219</v>
      </c>
      <c r="C917">
        <v>238</v>
      </c>
      <c r="G917" t="s">
        <v>8221</v>
      </c>
      <c r="H917">
        <v>2</v>
      </c>
    </row>
    <row r="918" spans="2:8" x14ac:dyDescent="0.3">
      <c r="B918" t="s">
        <v>8219</v>
      </c>
      <c r="C918">
        <v>2051</v>
      </c>
      <c r="G918" t="s">
        <v>8221</v>
      </c>
      <c r="H918">
        <v>2</v>
      </c>
    </row>
    <row r="919" spans="2:8" x14ac:dyDescent="0.3">
      <c r="B919" t="s">
        <v>8219</v>
      </c>
      <c r="C919">
        <v>402</v>
      </c>
      <c r="G919" t="s">
        <v>8221</v>
      </c>
      <c r="H919">
        <v>0</v>
      </c>
    </row>
    <row r="920" spans="2:8" x14ac:dyDescent="0.3">
      <c r="B920" t="s">
        <v>8219</v>
      </c>
      <c r="C920">
        <v>253</v>
      </c>
      <c r="G920" t="s">
        <v>8221</v>
      </c>
      <c r="H920">
        <v>2</v>
      </c>
    </row>
    <row r="921" spans="2:8" x14ac:dyDescent="0.3">
      <c r="B921" t="s">
        <v>8219</v>
      </c>
      <c r="C921">
        <v>473</v>
      </c>
      <c r="G921" t="s">
        <v>8221</v>
      </c>
      <c r="H921">
        <v>4</v>
      </c>
    </row>
    <row r="922" spans="2:8" x14ac:dyDescent="0.3">
      <c r="B922" t="s">
        <v>8219</v>
      </c>
      <c r="C922">
        <v>821</v>
      </c>
      <c r="G922" t="s">
        <v>8221</v>
      </c>
      <c r="H922">
        <v>2</v>
      </c>
    </row>
    <row r="923" spans="2:8" x14ac:dyDescent="0.3">
      <c r="B923" t="s">
        <v>8219</v>
      </c>
      <c r="C923">
        <v>388</v>
      </c>
      <c r="G923" t="s">
        <v>8221</v>
      </c>
      <c r="H923">
        <v>0</v>
      </c>
    </row>
    <row r="924" spans="2:8" x14ac:dyDescent="0.3">
      <c r="B924" t="s">
        <v>8219</v>
      </c>
      <c r="C924">
        <v>813</v>
      </c>
      <c r="G924" t="s">
        <v>8221</v>
      </c>
      <c r="H924">
        <v>1</v>
      </c>
    </row>
    <row r="925" spans="2:8" x14ac:dyDescent="0.3">
      <c r="B925" t="s">
        <v>8219</v>
      </c>
      <c r="C925">
        <v>1945</v>
      </c>
      <c r="G925" t="s">
        <v>8221</v>
      </c>
      <c r="H925">
        <v>0</v>
      </c>
    </row>
    <row r="926" spans="2:8" x14ac:dyDescent="0.3">
      <c r="B926" t="s">
        <v>8219</v>
      </c>
      <c r="C926">
        <v>1637</v>
      </c>
      <c r="G926" t="s">
        <v>8221</v>
      </c>
      <c r="H926">
        <v>2</v>
      </c>
    </row>
    <row r="927" spans="2:8" x14ac:dyDescent="0.3">
      <c r="B927" t="s">
        <v>8219</v>
      </c>
      <c r="C927">
        <v>1375</v>
      </c>
      <c r="G927" t="s">
        <v>8221</v>
      </c>
      <c r="H927">
        <v>7</v>
      </c>
    </row>
    <row r="928" spans="2:8" x14ac:dyDescent="0.3">
      <c r="B928" t="s">
        <v>8219</v>
      </c>
      <c r="C928">
        <v>17</v>
      </c>
      <c r="G928" t="s">
        <v>8221</v>
      </c>
      <c r="H928">
        <v>5</v>
      </c>
    </row>
    <row r="929" spans="2:8" x14ac:dyDescent="0.3">
      <c r="B929" t="s">
        <v>8219</v>
      </c>
      <c r="C929">
        <v>354</v>
      </c>
      <c r="G929" t="s">
        <v>8221</v>
      </c>
      <c r="H929">
        <v>0</v>
      </c>
    </row>
    <row r="930" spans="2:8" x14ac:dyDescent="0.3">
      <c r="B930" t="s">
        <v>8219</v>
      </c>
      <c r="C930">
        <v>191</v>
      </c>
      <c r="G930" t="s">
        <v>8221</v>
      </c>
      <c r="H930">
        <v>0</v>
      </c>
    </row>
    <row r="931" spans="2:8" x14ac:dyDescent="0.3">
      <c r="B931" t="s">
        <v>8219</v>
      </c>
      <c r="C931">
        <v>303</v>
      </c>
      <c r="G931" t="s">
        <v>8221</v>
      </c>
      <c r="H931">
        <v>0</v>
      </c>
    </row>
    <row r="932" spans="2:8" x14ac:dyDescent="0.3">
      <c r="B932" t="s">
        <v>8219</v>
      </c>
      <c r="C932">
        <v>137</v>
      </c>
      <c r="G932" t="s">
        <v>8221</v>
      </c>
      <c r="H932">
        <v>2</v>
      </c>
    </row>
    <row r="933" spans="2:8" x14ac:dyDescent="0.3">
      <c r="B933" t="s">
        <v>8219</v>
      </c>
      <c r="C933">
        <v>41</v>
      </c>
      <c r="G933" t="s">
        <v>8221</v>
      </c>
      <c r="H933">
        <v>0</v>
      </c>
    </row>
    <row r="934" spans="2:8" x14ac:dyDescent="0.3">
      <c r="B934" t="s">
        <v>8219</v>
      </c>
      <c r="C934">
        <v>398</v>
      </c>
      <c r="G934" t="s">
        <v>8221</v>
      </c>
      <c r="H934">
        <v>0</v>
      </c>
    </row>
    <row r="935" spans="2:8" x14ac:dyDescent="0.3">
      <c r="B935" t="s">
        <v>8219</v>
      </c>
      <c r="C935">
        <v>1737</v>
      </c>
      <c r="G935" t="s">
        <v>8221</v>
      </c>
      <c r="H935">
        <v>28</v>
      </c>
    </row>
    <row r="936" spans="2:8" x14ac:dyDescent="0.3">
      <c r="B936" t="s">
        <v>8219</v>
      </c>
      <c r="C936">
        <v>971</v>
      </c>
      <c r="G936" t="s">
        <v>8221</v>
      </c>
      <c r="H936">
        <v>2</v>
      </c>
    </row>
    <row r="937" spans="2:8" x14ac:dyDescent="0.3">
      <c r="B937" t="s">
        <v>8219</v>
      </c>
      <c r="C937">
        <v>183</v>
      </c>
      <c r="G937" t="s">
        <v>8221</v>
      </c>
      <c r="H937">
        <v>0</v>
      </c>
    </row>
    <row r="938" spans="2:8" x14ac:dyDescent="0.3">
      <c r="B938" t="s">
        <v>8219</v>
      </c>
      <c r="C938">
        <v>4562</v>
      </c>
      <c r="G938" t="s">
        <v>8221</v>
      </c>
      <c r="H938">
        <v>0</v>
      </c>
    </row>
    <row r="939" spans="2:8" x14ac:dyDescent="0.3">
      <c r="B939" t="s">
        <v>8219</v>
      </c>
      <c r="C939">
        <v>26457</v>
      </c>
      <c r="G939" t="s">
        <v>8221</v>
      </c>
      <c r="H939">
        <v>0</v>
      </c>
    </row>
    <row r="940" spans="2:8" x14ac:dyDescent="0.3">
      <c r="B940" t="s">
        <v>8219</v>
      </c>
      <c r="C940">
        <v>162</v>
      </c>
      <c r="G940" t="s">
        <v>8221</v>
      </c>
      <c r="H940">
        <v>4</v>
      </c>
    </row>
    <row r="941" spans="2:8" x14ac:dyDescent="0.3">
      <c r="B941" t="s">
        <v>8219</v>
      </c>
      <c r="C941">
        <v>479</v>
      </c>
      <c r="G941" t="s">
        <v>8221</v>
      </c>
      <c r="H941">
        <v>12</v>
      </c>
    </row>
    <row r="942" spans="2:8" x14ac:dyDescent="0.3">
      <c r="B942" t="s">
        <v>8219</v>
      </c>
      <c r="C942">
        <v>426</v>
      </c>
      <c r="G942" t="s">
        <v>8221</v>
      </c>
      <c r="H942">
        <v>0</v>
      </c>
    </row>
    <row r="943" spans="2:8" x14ac:dyDescent="0.3">
      <c r="B943" t="s">
        <v>8219</v>
      </c>
      <c r="C943">
        <v>450</v>
      </c>
      <c r="G943" t="s">
        <v>8221</v>
      </c>
      <c r="H943">
        <v>33</v>
      </c>
    </row>
    <row r="944" spans="2:8" x14ac:dyDescent="0.3">
      <c r="B944" t="s">
        <v>8219</v>
      </c>
      <c r="C944">
        <v>1780</v>
      </c>
      <c r="G944" t="s">
        <v>8221</v>
      </c>
      <c r="H944">
        <v>0</v>
      </c>
    </row>
    <row r="945" spans="2:8" x14ac:dyDescent="0.3">
      <c r="B945" t="s">
        <v>8219</v>
      </c>
      <c r="C945">
        <v>122</v>
      </c>
      <c r="G945" t="s">
        <v>8221</v>
      </c>
      <c r="H945">
        <v>4</v>
      </c>
    </row>
    <row r="946" spans="2:8" x14ac:dyDescent="0.3">
      <c r="B946" t="s">
        <v>8219</v>
      </c>
      <c r="C946">
        <v>95</v>
      </c>
      <c r="G946" t="s">
        <v>8221</v>
      </c>
      <c r="H946">
        <v>0</v>
      </c>
    </row>
    <row r="947" spans="2:8" x14ac:dyDescent="0.3">
      <c r="B947" t="s">
        <v>8219</v>
      </c>
      <c r="C947">
        <v>325</v>
      </c>
      <c r="G947" t="s">
        <v>8221</v>
      </c>
      <c r="H947">
        <v>11</v>
      </c>
    </row>
    <row r="948" spans="2:8" x14ac:dyDescent="0.3">
      <c r="B948" t="s">
        <v>8219</v>
      </c>
      <c r="C948">
        <v>353</v>
      </c>
      <c r="G948" t="s">
        <v>8221</v>
      </c>
      <c r="H948">
        <v>1</v>
      </c>
    </row>
    <row r="949" spans="2:8" x14ac:dyDescent="0.3">
      <c r="B949" t="s">
        <v>8219</v>
      </c>
      <c r="C949">
        <v>105</v>
      </c>
      <c r="G949" t="s">
        <v>8221</v>
      </c>
      <c r="H949">
        <v>5</v>
      </c>
    </row>
    <row r="950" spans="2:8" x14ac:dyDescent="0.3">
      <c r="B950" t="s">
        <v>8219</v>
      </c>
      <c r="C950">
        <v>729</v>
      </c>
      <c r="G950" t="s">
        <v>8221</v>
      </c>
      <c r="H950">
        <v>0</v>
      </c>
    </row>
    <row r="951" spans="2:8" x14ac:dyDescent="0.3">
      <c r="B951" t="s">
        <v>8219</v>
      </c>
      <c r="C951">
        <v>454</v>
      </c>
      <c r="G951" t="s">
        <v>8221</v>
      </c>
      <c r="H951">
        <v>1</v>
      </c>
    </row>
    <row r="952" spans="2:8" x14ac:dyDescent="0.3">
      <c r="B952" t="s">
        <v>8219</v>
      </c>
      <c r="C952">
        <v>539</v>
      </c>
      <c r="G952" t="s">
        <v>8221</v>
      </c>
      <c r="H952">
        <v>1</v>
      </c>
    </row>
    <row r="953" spans="2:8" x14ac:dyDescent="0.3">
      <c r="B953" t="s">
        <v>8219</v>
      </c>
      <c r="C953">
        <v>79</v>
      </c>
      <c r="G953" t="s">
        <v>8221</v>
      </c>
      <c r="H953">
        <v>6</v>
      </c>
    </row>
    <row r="954" spans="2:8" x14ac:dyDescent="0.3">
      <c r="B954" t="s">
        <v>8219</v>
      </c>
      <c r="C954">
        <v>94</v>
      </c>
      <c r="G954" t="s">
        <v>8221</v>
      </c>
      <c r="H954">
        <v>8</v>
      </c>
    </row>
    <row r="955" spans="2:8" x14ac:dyDescent="0.3">
      <c r="B955" t="s">
        <v>8219</v>
      </c>
      <c r="C955">
        <v>625</v>
      </c>
      <c r="G955" t="s">
        <v>8221</v>
      </c>
      <c r="H955">
        <v>1</v>
      </c>
    </row>
    <row r="956" spans="2:8" x14ac:dyDescent="0.3">
      <c r="B956" t="s">
        <v>8219</v>
      </c>
      <c r="C956">
        <v>508</v>
      </c>
      <c r="G956" t="s">
        <v>8221</v>
      </c>
      <c r="H956">
        <v>0</v>
      </c>
    </row>
    <row r="957" spans="2:8" x14ac:dyDescent="0.3">
      <c r="B957" t="s">
        <v>8219</v>
      </c>
      <c r="C957">
        <v>531</v>
      </c>
      <c r="G957" t="s">
        <v>8221</v>
      </c>
      <c r="H957">
        <v>2</v>
      </c>
    </row>
    <row r="958" spans="2:8" x14ac:dyDescent="0.3">
      <c r="B958" t="s">
        <v>8219</v>
      </c>
      <c r="C958">
        <v>158</v>
      </c>
      <c r="G958" t="s">
        <v>8221</v>
      </c>
      <c r="H958">
        <v>1</v>
      </c>
    </row>
    <row r="959" spans="2:8" x14ac:dyDescent="0.3">
      <c r="B959" t="s">
        <v>8219</v>
      </c>
      <c r="C959">
        <v>508</v>
      </c>
      <c r="G959" t="s">
        <v>8221</v>
      </c>
      <c r="H959">
        <v>0</v>
      </c>
    </row>
    <row r="960" spans="2:8" x14ac:dyDescent="0.3">
      <c r="B960" t="s">
        <v>8219</v>
      </c>
      <c r="C960">
        <v>644</v>
      </c>
      <c r="G960" t="s">
        <v>8221</v>
      </c>
      <c r="H960">
        <v>1</v>
      </c>
    </row>
    <row r="961" spans="2:8" x14ac:dyDescent="0.3">
      <c r="B961" t="s">
        <v>8219</v>
      </c>
      <c r="C961">
        <v>848</v>
      </c>
      <c r="G961" t="s">
        <v>8221</v>
      </c>
      <c r="H961">
        <v>19</v>
      </c>
    </row>
    <row r="962" spans="2:8" x14ac:dyDescent="0.3">
      <c r="B962" t="s">
        <v>8219</v>
      </c>
      <c r="C962">
        <v>429</v>
      </c>
      <c r="G962" t="s">
        <v>8221</v>
      </c>
      <c r="H962">
        <v>27</v>
      </c>
    </row>
    <row r="963" spans="2:8" x14ac:dyDescent="0.3">
      <c r="B963" t="s">
        <v>8219</v>
      </c>
      <c r="C963">
        <v>204</v>
      </c>
      <c r="G963" t="s">
        <v>8221</v>
      </c>
      <c r="H963">
        <v>7</v>
      </c>
    </row>
    <row r="964" spans="2:8" x14ac:dyDescent="0.3">
      <c r="B964" t="s">
        <v>8219</v>
      </c>
      <c r="C964">
        <v>379</v>
      </c>
      <c r="G964" t="s">
        <v>8221</v>
      </c>
      <c r="H964">
        <v>14</v>
      </c>
    </row>
    <row r="965" spans="2:8" x14ac:dyDescent="0.3">
      <c r="B965" t="s">
        <v>8219</v>
      </c>
      <c r="C965">
        <v>271</v>
      </c>
      <c r="G965" t="s">
        <v>8221</v>
      </c>
      <c r="H965">
        <v>5</v>
      </c>
    </row>
    <row r="966" spans="2:8" x14ac:dyDescent="0.3">
      <c r="B966" t="s">
        <v>8219</v>
      </c>
      <c r="C966">
        <v>120</v>
      </c>
      <c r="G966" t="s">
        <v>8221</v>
      </c>
      <c r="H966">
        <v>30</v>
      </c>
    </row>
    <row r="967" spans="2:8" x14ac:dyDescent="0.3">
      <c r="B967" t="s">
        <v>8219</v>
      </c>
      <c r="C967">
        <v>140</v>
      </c>
      <c r="G967" t="s">
        <v>8221</v>
      </c>
      <c r="H967">
        <v>1</v>
      </c>
    </row>
    <row r="968" spans="2:8" x14ac:dyDescent="0.3">
      <c r="B968" t="s">
        <v>8219</v>
      </c>
      <c r="C968">
        <v>193</v>
      </c>
      <c r="G968" t="s">
        <v>8221</v>
      </c>
      <c r="H968">
        <v>0</v>
      </c>
    </row>
    <row r="969" spans="2:8" x14ac:dyDescent="0.3">
      <c r="B969" t="s">
        <v>8219</v>
      </c>
      <c r="C969">
        <v>180</v>
      </c>
      <c r="G969" t="s">
        <v>8221</v>
      </c>
      <c r="H969">
        <v>60</v>
      </c>
    </row>
    <row r="970" spans="2:8" x14ac:dyDescent="0.3">
      <c r="B970" t="s">
        <v>8219</v>
      </c>
      <c r="C970">
        <v>263</v>
      </c>
      <c r="G970" t="s">
        <v>8221</v>
      </c>
      <c r="H970">
        <v>84</v>
      </c>
    </row>
    <row r="971" spans="2:8" x14ac:dyDescent="0.3">
      <c r="B971" t="s">
        <v>8219</v>
      </c>
      <c r="C971">
        <v>217</v>
      </c>
      <c r="G971" t="s">
        <v>8221</v>
      </c>
      <c r="H971">
        <v>47</v>
      </c>
    </row>
    <row r="972" spans="2:8" x14ac:dyDescent="0.3">
      <c r="B972" t="s">
        <v>8219</v>
      </c>
      <c r="C972">
        <v>443</v>
      </c>
      <c r="G972" t="s">
        <v>8221</v>
      </c>
      <c r="H972">
        <v>66</v>
      </c>
    </row>
    <row r="973" spans="2:8" x14ac:dyDescent="0.3">
      <c r="B973" t="s">
        <v>8219</v>
      </c>
      <c r="C973">
        <v>1373</v>
      </c>
      <c r="G973" t="s">
        <v>8221</v>
      </c>
      <c r="H973">
        <v>171</v>
      </c>
    </row>
    <row r="974" spans="2:8" x14ac:dyDescent="0.3">
      <c r="B974" t="s">
        <v>8219</v>
      </c>
      <c r="C974">
        <v>742</v>
      </c>
      <c r="G974" t="s">
        <v>8221</v>
      </c>
      <c r="H974">
        <v>29</v>
      </c>
    </row>
    <row r="975" spans="2:8" x14ac:dyDescent="0.3">
      <c r="B975" t="s">
        <v>8219</v>
      </c>
      <c r="C975">
        <v>170</v>
      </c>
      <c r="G975" t="s">
        <v>8221</v>
      </c>
      <c r="H975">
        <v>9</v>
      </c>
    </row>
    <row r="976" spans="2:8" x14ac:dyDescent="0.3">
      <c r="B976" t="s">
        <v>8219</v>
      </c>
      <c r="C976">
        <v>242</v>
      </c>
      <c r="G976" t="s">
        <v>8221</v>
      </c>
      <c r="H976">
        <v>27</v>
      </c>
    </row>
    <row r="977" spans="2:8" x14ac:dyDescent="0.3">
      <c r="B977" t="s">
        <v>8219</v>
      </c>
      <c r="C977">
        <v>541</v>
      </c>
      <c r="G977" t="s">
        <v>8221</v>
      </c>
      <c r="H977">
        <v>2</v>
      </c>
    </row>
    <row r="978" spans="2:8" x14ac:dyDescent="0.3">
      <c r="B978" t="s">
        <v>8219</v>
      </c>
      <c r="C978">
        <v>121</v>
      </c>
      <c r="G978" t="s">
        <v>8221</v>
      </c>
      <c r="H978">
        <v>3</v>
      </c>
    </row>
    <row r="979" spans="2:8" x14ac:dyDescent="0.3">
      <c r="B979" t="s">
        <v>8219</v>
      </c>
      <c r="C979">
        <v>621</v>
      </c>
      <c r="G979" t="s">
        <v>8221</v>
      </c>
      <c r="H979">
        <v>4</v>
      </c>
    </row>
    <row r="980" spans="2:8" x14ac:dyDescent="0.3">
      <c r="B980" t="s">
        <v>8219</v>
      </c>
      <c r="C980">
        <v>101</v>
      </c>
      <c r="G980" t="s">
        <v>8221</v>
      </c>
      <c r="H980">
        <v>2</v>
      </c>
    </row>
    <row r="981" spans="2:8" x14ac:dyDescent="0.3">
      <c r="B981" t="s">
        <v>8219</v>
      </c>
      <c r="C981">
        <v>554</v>
      </c>
      <c r="G981" t="s">
        <v>8221</v>
      </c>
      <c r="H981">
        <v>20</v>
      </c>
    </row>
    <row r="982" spans="2:8" x14ac:dyDescent="0.3">
      <c r="B982" t="s">
        <v>8219</v>
      </c>
      <c r="C982">
        <v>666</v>
      </c>
      <c r="G982" t="s">
        <v>8221</v>
      </c>
      <c r="H982">
        <v>3</v>
      </c>
    </row>
    <row r="983" spans="2:8" x14ac:dyDescent="0.3">
      <c r="B983" t="s">
        <v>8219</v>
      </c>
      <c r="C983">
        <v>410</v>
      </c>
      <c r="G983" t="s">
        <v>8221</v>
      </c>
      <c r="H983">
        <v>4</v>
      </c>
    </row>
    <row r="984" spans="2:8" x14ac:dyDescent="0.3">
      <c r="B984" t="s">
        <v>8219</v>
      </c>
      <c r="C984">
        <v>375</v>
      </c>
      <c r="G984" t="s">
        <v>8221</v>
      </c>
      <c r="H984">
        <v>1</v>
      </c>
    </row>
    <row r="985" spans="2:8" x14ac:dyDescent="0.3">
      <c r="B985" t="s">
        <v>8219</v>
      </c>
      <c r="C985">
        <v>1364</v>
      </c>
      <c r="G985" t="s">
        <v>8221</v>
      </c>
      <c r="H985">
        <v>0</v>
      </c>
    </row>
    <row r="986" spans="2:8" x14ac:dyDescent="0.3">
      <c r="B986" t="s">
        <v>8219</v>
      </c>
      <c r="C986">
        <v>35</v>
      </c>
      <c r="G986" t="s">
        <v>8221</v>
      </c>
      <c r="H986">
        <v>0</v>
      </c>
    </row>
    <row r="987" spans="2:8" x14ac:dyDescent="0.3">
      <c r="B987" t="s">
        <v>8219</v>
      </c>
      <c r="C987">
        <v>203</v>
      </c>
      <c r="G987" t="s">
        <v>8221</v>
      </c>
      <c r="H987">
        <v>14</v>
      </c>
    </row>
    <row r="988" spans="2:8" x14ac:dyDescent="0.3">
      <c r="B988" t="s">
        <v>8219</v>
      </c>
      <c r="C988">
        <v>49</v>
      </c>
      <c r="G988" t="s">
        <v>8221</v>
      </c>
      <c r="H988">
        <v>1</v>
      </c>
    </row>
    <row r="989" spans="2:8" x14ac:dyDescent="0.3">
      <c r="B989" t="s">
        <v>8219</v>
      </c>
      <c r="C989">
        <v>5812</v>
      </c>
      <c r="G989" t="s">
        <v>8221</v>
      </c>
      <c r="H989">
        <v>118</v>
      </c>
    </row>
    <row r="990" spans="2:8" x14ac:dyDescent="0.3">
      <c r="B990" t="s">
        <v>8219</v>
      </c>
      <c r="C990">
        <v>1556</v>
      </c>
      <c r="G990" t="s">
        <v>8221</v>
      </c>
      <c r="H990">
        <v>2</v>
      </c>
    </row>
    <row r="991" spans="2:8" x14ac:dyDescent="0.3">
      <c r="B991" t="s">
        <v>8219</v>
      </c>
      <c r="C991">
        <v>65</v>
      </c>
      <c r="G991" t="s">
        <v>8221</v>
      </c>
      <c r="H991">
        <v>1</v>
      </c>
    </row>
    <row r="992" spans="2:8" x14ac:dyDescent="0.3">
      <c r="B992" t="s">
        <v>8219</v>
      </c>
      <c r="C992">
        <v>10</v>
      </c>
      <c r="G992" t="s">
        <v>8221</v>
      </c>
      <c r="H992">
        <v>3</v>
      </c>
    </row>
    <row r="993" spans="2:8" x14ac:dyDescent="0.3">
      <c r="B993" t="s">
        <v>8219</v>
      </c>
      <c r="C993">
        <v>76</v>
      </c>
      <c r="G993" t="s">
        <v>8221</v>
      </c>
      <c r="H993">
        <v>1</v>
      </c>
    </row>
    <row r="994" spans="2:8" x14ac:dyDescent="0.3">
      <c r="B994" t="s">
        <v>8219</v>
      </c>
      <c r="C994">
        <v>263</v>
      </c>
      <c r="G994" t="s">
        <v>8221</v>
      </c>
      <c r="H994">
        <v>3</v>
      </c>
    </row>
    <row r="995" spans="2:8" x14ac:dyDescent="0.3">
      <c r="B995" t="s">
        <v>8219</v>
      </c>
      <c r="C995">
        <v>1530</v>
      </c>
      <c r="G995" t="s">
        <v>8221</v>
      </c>
      <c r="H995">
        <v>38</v>
      </c>
    </row>
    <row r="996" spans="2:8" x14ac:dyDescent="0.3">
      <c r="B996" t="s">
        <v>8219</v>
      </c>
      <c r="C996">
        <v>278</v>
      </c>
      <c r="G996" t="s">
        <v>8221</v>
      </c>
      <c r="H996">
        <v>52</v>
      </c>
    </row>
    <row r="997" spans="2:8" x14ac:dyDescent="0.3">
      <c r="B997" t="s">
        <v>8219</v>
      </c>
      <c r="C997">
        <v>350</v>
      </c>
      <c r="G997" t="s">
        <v>8221</v>
      </c>
      <c r="H997">
        <v>2</v>
      </c>
    </row>
    <row r="998" spans="2:8" x14ac:dyDescent="0.3">
      <c r="B998" t="s">
        <v>8219</v>
      </c>
      <c r="C998">
        <v>470</v>
      </c>
      <c r="G998" t="s">
        <v>8221</v>
      </c>
      <c r="H998">
        <v>0</v>
      </c>
    </row>
    <row r="999" spans="2:8" x14ac:dyDescent="0.3">
      <c r="B999" t="s">
        <v>8219</v>
      </c>
      <c r="C999">
        <v>3</v>
      </c>
      <c r="G999" t="s">
        <v>8221</v>
      </c>
      <c r="H999">
        <v>4</v>
      </c>
    </row>
    <row r="1000" spans="2:8" x14ac:dyDescent="0.3">
      <c r="B1000" t="s">
        <v>8219</v>
      </c>
      <c r="C1000">
        <v>8200</v>
      </c>
      <c r="G1000" t="s">
        <v>8221</v>
      </c>
      <c r="H1000">
        <v>4</v>
      </c>
    </row>
    <row r="1001" spans="2:8" x14ac:dyDescent="0.3">
      <c r="B1001" t="s">
        <v>8219</v>
      </c>
      <c r="C1001">
        <v>8359</v>
      </c>
      <c r="G1001" t="s">
        <v>8221</v>
      </c>
      <c r="H1001">
        <v>18</v>
      </c>
    </row>
    <row r="1002" spans="2:8" x14ac:dyDescent="0.3">
      <c r="B1002" t="s">
        <v>8219</v>
      </c>
      <c r="C1002">
        <v>188</v>
      </c>
      <c r="G1002" t="s">
        <v>8221</v>
      </c>
      <c r="H1002">
        <v>0</v>
      </c>
    </row>
    <row r="1003" spans="2:8" x14ac:dyDescent="0.3">
      <c r="B1003" t="s">
        <v>8219</v>
      </c>
      <c r="C1003">
        <v>48</v>
      </c>
      <c r="G1003" t="s">
        <v>8221</v>
      </c>
      <c r="H1003">
        <v>22</v>
      </c>
    </row>
    <row r="1004" spans="2:8" x14ac:dyDescent="0.3">
      <c r="B1004" t="s">
        <v>8219</v>
      </c>
      <c r="C1004">
        <v>607</v>
      </c>
      <c r="G1004" t="s">
        <v>8221</v>
      </c>
      <c r="H1004">
        <v>49</v>
      </c>
    </row>
    <row r="1005" spans="2:8" x14ac:dyDescent="0.3">
      <c r="B1005" t="s">
        <v>8219</v>
      </c>
      <c r="C1005">
        <v>50</v>
      </c>
      <c r="G1005" t="s">
        <v>8221</v>
      </c>
      <c r="H1005">
        <v>19</v>
      </c>
    </row>
    <row r="1006" spans="2:8" x14ac:dyDescent="0.3">
      <c r="B1006" t="s">
        <v>8219</v>
      </c>
      <c r="C1006">
        <v>55</v>
      </c>
      <c r="G1006" t="s">
        <v>8221</v>
      </c>
      <c r="H1006">
        <v>4</v>
      </c>
    </row>
    <row r="1007" spans="2:8" x14ac:dyDescent="0.3">
      <c r="B1007" t="s">
        <v>8219</v>
      </c>
      <c r="C1007">
        <v>38</v>
      </c>
      <c r="G1007" t="s">
        <v>8221</v>
      </c>
      <c r="H1007">
        <v>4</v>
      </c>
    </row>
    <row r="1008" spans="2:8" x14ac:dyDescent="0.3">
      <c r="B1008" t="s">
        <v>8219</v>
      </c>
      <c r="C1008">
        <v>25</v>
      </c>
      <c r="G1008" t="s">
        <v>8221</v>
      </c>
      <c r="H1008">
        <v>2</v>
      </c>
    </row>
    <row r="1009" spans="2:8" x14ac:dyDescent="0.3">
      <c r="B1009" t="s">
        <v>8219</v>
      </c>
      <c r="C1009">
        <v>46</v>
      </c>
      <c r="G1009" t="s">
        <v>8221</v>
      </c>
      <c r="H1009">
        <v>0</v>
      </c>
    </row>
    <row r="1010" spans="2:8" x14ac:dyDescent="0.3">
      <c r="B1010" t="s">
        <v>8219</v>
      </c>
      <c r="C1010">
        <v>83</v>
      </c>
      <c r="G1010" t="s">
        <v>8221</v>
      </c>
      <c r="H1010">
        <v>0</v>
      </c>
    </row>
    <row r="1011" spans="2:8" x14ac:dyDescent="0.3">
      <c r="B1011" t="s">
        <v>8219</v>
      </c>
      <c r="C1011">
        <v>35</v>
      </c>
      <c r="G1011" t="s">
        <v>8221</v>
      </c>
      <c r="H1011">
        <v>14</v>
      </c>
    </row>
    <row r="1012" spans="2:8" x14ac:dyDescent="0.3">
      <c r="B1012" t="s">
        <v>8219</v>
      </c>
      <c r="C1012">
        <v>25</v>
      </c>
      <c r="G1012" t="s">
        <v>8221</v>
      </c>
      <c r="H1012">
        <v>8</v>
      </c>
    </row>
    <row r="1013" spans="2:8" x14ac:dyDescent="0.3">
      <c r="B1013" t="s">
        <v>8219</v>
      </c>
      <c r="C1013">
        <v>75</v>
      </c>
      <c r="G1013" t="s">
        <v>8221</v>
      </c>
      <c r="H1013">
        <v>0</v>
      </c>
    </row>
    <row r="1014" spans="2:8" x14ac:dyDescent="0.3">
      <c r="B1014" t="s">
        <v>8219</v>
      </c>
      <c r="C1014">
        <v>62</v>
      </c>
      <c r="G1014" t="s">
        <v>8221</v>
      </c>
      <c r="H1014">
        <v>15</v>
      </c>
    </row>
    <row r="1015" spans="2:8" x14ac:dyDescent="0.3">
      <c r="B1015" t="s">
        <v>8219</v>
      </c>
      <c r="C1015">
        <v>160</v>
      </c>
      <c r="G1015" t="s">
        <v>8221</v>
      </c>
      <c r="H1015">
        <v>33</v>
      </c>
    </row>
    <row r="1016" spans="2:8" x14ac:dyDescent="0.3">
      <c r="B1016" t="s">
        <v>8219</v>
      </c>
      <c r="C1016">
        <v>246</v>
      </c>
      <c r="G1016" t="s">
        <v>8221</v>
      </c>
      <c r="H1016">
        <v>2</v>
      </c>
    </row>
    <row r="1017" spans="2:8" x14ac:dyDescent="0.3">
      <c r="B1017" t="s">
        <v>8219</v>
      </c>
      <c r="C1017">
        <v>55</v>
      </c>
      <c r="G1017" t="s">
        <v>8221</v>
      </c>
      <c r="H1017">
        <v>6</v>
      </c>
    </row>
    <row r="1018" spans="2:8" x14ac:dyDescent="0.3">
      <c r="B1018" t="s">
        <v>8219</v>
      </c>
      <c r="C1018">
        <v>23</v>
      </c>
      <c r="G1018" t="s">
        <v>8221</v>
      </c>
      <c r="H1018">
        <v>2</v>
      </c>
    </row>
    <row r="1019" spans="2:8" x14ac:dyDescent="0.3">
      <c r="B1019" t="s">
        <v>8219</v>
      </c>
      <c r="C1019">
        <v>72</v>
      </c>
      <c r="G1019" t="s">
        <v>8221</v>
      </c>
      <c r="H1019">
        <v>0</v>
      </c>
    </row>
    <row r="1020" spans="2:8" x14ac:dyDescent="0.3">
      <c r="B1020" t="s">
        <v>8219</v>
      </c>
      <c r="C1020">
        <v>22</v>
      </c>
      <c r="G1020" t="s">
        <v>8221</v>
      </c>
      <c r="H1020">
        <v>4</v>
      </c>
    </row>
    <row r="1021" spans="2:8" x14ac:dyDescent="0.3">
      <c r="B1021" t="s">
        <v>8219</v>
      </c>
      <c r="C1021">
        <v>14</v>
      </c>
      <c r="G1021" t="s">
        <v>8221</v>
      </c>
      <c r="H1021">
        <v>1</v>
      </c>
    </row>
    <row r="1022" spans="2:8" x14ac:dyDescent="0.3">
      <c r="B1022" t="s">
        <v>8219</v>
      </c>
      <c r="C1022">
        <v>38</v>
      </c>
      <c r="G1022" t="s">
        <v>8221</v>
      </c>
      <c r="H1022">
        <v>3</v>
      </c>
    </row>
    <row r="1023" spans="2:8" x14ac:dyDescent="0.3">
      <c r="B1023" t="s">
        <v>8219</v>
      </c>
      <c r="C1023">
        <v>32</v>
      </c>
      <c r="G1023" t="s">
        <v>8221</v>
      </c>
      <c r="H1023">
        <v>4</v>
      </c>
    </row>
    <row r="1024" spans="2:8" x14ac:dyDescent="0.3">
      <c r="B1024" t="s">
        <v>8219</v>
      </c>
      <c r="C1024">
        <v>63</v>
      </c>
      <c r="G1024" t="s">
        <v>8221</v>
      </c>
      <c r="H1024">
        <v>0</v>
      </c>
    </row>
    <row r="1025" spans="2:8" x14ac:dyDescent="0.3">
      <c r="B1025" t="s">
        <v>8219</v>
      </c>
      <c r="C1025">
        <v>27</v>
      </c>
      <c r="G1025" t="s">
        <v>8221</v>
      </c>
      <c r="H1025">
        <v>4</v>
      </c>
    </row>
    <row r="1026" spans="2:8" x14ac:dyDescent="0.3">
      <c r="B1026" t="s">
        <v>8219</v>
      </c>
      <c r="C1026">
        <v>44</v>
      </c>
      <c r="G1026" t="s">
        <v>8221</v>
      </c>
      <c r="H1026">
        <v>3</v>
      </c>
    </row>
    <row r="1027" spans="2:8" x14ac:dyDescent="0.3">
      <c r="B1027" t="s">
        <v>8219</v>
      </c>
      <c r="C1027">
        <v>38</v>
      </c>
      <c r="G1027" t="s">
        <v>8221</v>
      </c>
      <c r="H1027">
        <v>34</v>
      </c>
    </row>
    <row r="1028" spans="2:8" x14ac:dyDescent="0.3">
      <c r="B1028" t="s">
        <v>8219</v>
      </c>
      <c r="C1028">
        <v>115</v>
      </c>
      <c r="G1028" t="s">
        <v>8221</v>
      </c>
      <c r="H1028">
        <v>2</v>
      </c>
    </row>
    <row r="1029" spans="2:8" x14ac:dyDescent="0.3">
      <c r="B1029" t="s">
        <v>8219</v>
      </c>
      <c r="C1029">
        <v>37</v>
      </c>
      <c r="G1029" t="s">
        <v>8221</v>
      </c>
      <c r="H1029">
        <v>33</v>
      </c>
    </row>
    <row r="1030" spans="2:8" x14ac:dyDescent="0.3">
      <c r="B1030" t="s">
        <v>8219</v>
      </c>
      <c r="C1030">
        <v>99</v>
      </c>
      <c r="G1030" t="s">
        <v>8221</v>
      </c>
      <c r="H1030">
        <v>0</v>
      </c>
    </row>
    <row r="1031" spans="2:8" x14ac:dyDescent="0.3">
      <c r="B1031" t="s">
        <v>8219</v>
      </c>
      <c r="C1031">
        <v>44</v>
      </c>
      <c r="G1031" t="s">
        <v>8221</v>
      </c>
      <c r="H1031">
        <v>0</v>
      </c>
    </row>
    <row r="1032" spans="2:8" x14ac:dyDescent="0.3">
      <c r="B1032" t="s">
        <v>8219</v>
      </c>
      <c r="C1032">
        <v>58</v>
      </c>
      <c r="G1032" t="s">
        <v>8221</v>
      </c>
      <c r="H1032">
        <v>1</v>
      </c>
    </row>
    <row r="1033" spans="2:8" x14ac:dyDescent="0.3">
      <c r="B1033" t="s">
        <v>8219</v>
      </c>
      <c r="C1033">
        <v>191</v>
      </c>
      <c r="G1033" t="s">
        <v>8221</v>
      </c>
      <c r="H1033">
        <v>13</v>
      </c>
    </row>
    <row r="1034" spans="2:8" x14ac:dyDescent="0.3">
      <c r="B1034" t="s">
        <v>8219</v>
      </c>
      <c r="C1034">
        <v>40</v>
      </c>
      <c r="G1034" t="s">
        <v>8221</v>
      </c>
      <c r="H1034">
        <v>2</v>
      </c>
    </row>
    <row r="1035" spans="2:8" x14ac:dyDescent="0.3">
      <c r="B1035" t="s">
        <v>8219</v>
      </c>
      <c r="C1035">
        <v>38</v>
      </c>
      <c r="G1035" t="s">
        <v>8221</v>
      </c>
      <c r="H1035">
        <v>36</v>
      </c>
    </row>
    <row r="1036" spans="2:8" x14ac:dyDescent="0.3">
      <c r="B1036" t="s">
        <v>8219</v>
      </c>
      <c r="C1036">
        <v>39</v>
      </c>
      <c r="G1036" t="s">
        <v>8221</v>
      </c>
      <c r="H1036">
        <v>1</v>
      </c>
    </row>
    <row r="1037" spans="2:8" x14ac:dyDescent="0.3">
      <c r="B1037" t="s">
        <v>8219</v>
      </c>
      <c r="C1037">
        <v>11</v>
      </c>
      <c r="G1037" t="s">
        <v>8221</v>
      </c>
      <c r="H1037">
        <v>15</v>
      </c>
    </row>
    <row r="1038" spans="2:8" x14ac:dyDescent="0.3">
      <c r="B1038" t="s">
        <v>8219</v>
      </c>
      <c r="C1038">
        <v>107</v>
      </c>
      <c r="G1038" t="s">
        <v>8221</v>
      </c>
      <c r="H1038">
        <v>1</v>
      </c>
    </row>
    <row r="1039" spans="2:8" x14ac:dyDescent="0.3">
      <c r="B1039" t="s">
        <v>8219</v>
      </c>
      <c r="C1039">
        <v>147</v>
      </c>
      <c r="G1039" t="s">
        <v>8221</v>
      </c>
      <c r="H1039">
        <v>0</v>
      </c>
    </row>
    <row r="1040" spans="2:8" x14ac:dyDescent="0.3">
      <c r="B1040" t="s">
        <v>8219</v>
      </c>
      <c r="C1040">
        <v>36</v>
      </c>
      <c r="G1040" t="s">
        <v>8221</v>
      </c>
      <c r="H1040">
        <v>1</v>
      </c>
    </row>
    <row r="1041" spans="2:8" x14ac:dyDescent="0.3">
      <c r="B1041" t="s">
        <v>8219</v>
      </c>
      <c r="C1041">
        <v>92</v>
      </c>
      <c r="G1041" t="s">
        <v>8221</v>
      </c>
      <c r="H1041">
        <v>0</v>
      </c>
    </row>
    <row r="1042" spans="2:8" x14ac:dyDescent="0.3">
      <c r="B1042" t="s">
        <v>8219</v>
      </c>
      <c r="C1042">
        <v>35</v>
      </c>
      <c r="G1042" t="s">
        <v>8221</v>
      </c>
      <c r="H1042">
        <v>0</v>
      </c>
    </row>
    <row r="1043" spans="2:8" x14ac:dyDescent="0.3">
      <c r="B1043" t="s">
        <v>8219</v>
      </c>
      <c r="C1043">
        <v>17</v>
      </c>
      <c r="G1043" t="s">
        <v>8221</v>
      </c>
      <c r="H1043">
        <v>1</v>
      </c>
    </row>
    <row r="1044" spans="2:8" x14ac:dyDescent="0.3">
      <c r="B1044" t="s">
        <v>8219</v>
      </c>
      <c r="C1044">
        <v>22</v>
      </c>
      <c r="G1044" t="s">
        <v>8221</v>
      </c>
      <c r="H1044">
        <v>39</v>
      </c>
    </row>
    <row r="1045" spans="2:8" x14ac:dyDescent="0.3">
      <c r="B1045" t="s">
        <v>8219</v>
      </c>
      <c r="C1045">
        <v>69</v>
      </c>
      <c r="G1045" t="s">
        <v>8221</v>
      </c>
      <c r="H1045">
        <v>0</v>
      </c>
    </row>
    <row r="1046" spans="2:8" x14ac:dyDescent="0.3">
      <c r="B1046" t="s">
        <v>8219</v>
      </c>
      <c r="C1046">
        <v>13</v>
      </c>
      <c r="G1046" t="s">
        <v>8221</v>
      </c>
      <c r="H1046">
        <v>0</v>
      </c>
    </row>
    <row r="1047" spans="2:8" x14ac:dyDescent="0.3">
      <c r="B1047" t="s">
        <v>8219</v>
      </c>
      <c r="C1047">
        <v>58</v>
      </c>
      <c r="G1047" t="s">
        <v>8221</v>
      </c>
      <c r="H1047">
        <v>3</v>
      </c>
    </row>
    <row r="1048" spans="2:8" x14ac:dyDescent="0.3">
      <c r="B1048" t="s">
        <v>8219</v>
      </c>
      <c r="C1048">
        <v>44</v>
      </c>
      <c r="G1048" t="s">
        <v>8221</v>
      </c>
      <c r="H1048">
        <v>1</v>
      </c>
    </row>
    <row r="1049" spans="2:8" x14ac:dyDescent="0.3">
      <c r="B1049" t="s">
        <v>8219</v>
      </c>
      <c r="C1049">
        <v>83</v>
      </c>
      <c r="G1049" t="s">
        <v>8221</v>
      </c>
      <c r="H1049">
        <v>13</v>
      </c>
    </row>
    <row r="1050" spans="2:8" x14ac:dyDescent="0.3">
      <c r="B1050" t="s">
        <v>8219</v>
      </c>
      <c r="C1050">
        <v>117</v>
      </c>
      <c r="G1050" t="s">
        <v>8221</v>
      </c>
      <c r="H1050">
        <v>0</v>
      </c>
    </row>
    <row r="1051" spans="2:8" x14ac:dyDescent="0.3">
      <c r="B1051" t="s">
        <v>8219</v>
      </c>
      <c r="C1051">
        <v>32</v>
      </c>
      <c r="G1051" t="s">
        <v>8221</v>
      </c>
      <c r="H1051">
        <v>6</v>
      </c>
    </row>
    <row r="1052" spans="2:8" x14ac:dyDescent="0.3">
      <c r="B1052" t="s">
        <v>8219</v>
      </c>
      <c r="C1052">
        <v>8</v>
      </c>
      <c r="G1052" t="s">
        <v>8221</v>
      </c>
      <c r="H1052">
        <v>0</v>
      </c>
    </row>
    <row r="1053" spans="2:8" x14ac:dyDescent="0.3">
      <c r="B1053" t="s">
        <v>8219</v>
      </c>
      <c r="C1053">
        <v>340</v>
      </c>
      <c r="G1053" t="s">
        <v>8221</v>
      </c>
      <c r="H1053">
        <v>14</v>
      </c>
    </row>
    <row r="1054" spans="2:8" x14ac:dyDescent="0.3">
      <c r="B1054" t="s">
        <v>8219</v>
      </c>
      <c r="C1054">
        <v>7</v>
      </c>
      <c r="G1054" t="s">
        <v>8221</v>
      </c>
      <c r="H1054">
        <v>5</v>
      </c>
    </row>
    <row r="1055" spans="2:8" x14ac:dyDescent="0.3">
      <c r="B1055" t="s">
        <v>8219</v>
      </c>
      <c r="C1055">
        <v>19</v>
      </c>
      <c r="G1055" t="s">
        <v>8221</v>
      </c>
      <c r="H1055">
        <v>6</v>
      </c>
    </row>
    <row r="1056" spans="2:8" x14ac:dyDescent="0.3">
      <c r="B1056" t="s">
        <v>8219</v>
      </c>
      <c r="C1056">
        <v>47</v>
      </c>
      <c r="G1056" t="s">
        <v>8221</v>
      </c>
      <c r="H1056">
        <v>15</v>
      </c>
    </row>
    <row r="1057" spans="2:8" x14ac:dyDescent="0.3">
      <c r="B1057" t="s">
        <v>8219</v>
      </c>
      <c r="C1057">
        <v>13</v>
      </c>
      <c r="G1057" t="s">
        <v>8221</v>
      </c>
      <c r="H1057">
        <v>0</v>
      </c>
    </row>
    <row r="1058" spans="2:8" x14ac:dyDescent="0.3">
      <c r="B1058" t="s">
        <v>8219</v>
      </c>
      <c r="C1058">
        <v>90</v>
      </c>
      <c r="G1058" t="s">
        <v>8221</v>
      </c>
      <c r="H1058">
        <v>1</v>
      </c>
    </row>
    <row r="1059" spans="2:8" x14ac:dyDescent="0.3">
      <c r="B1059" t="s">
        <v>8219</v>
      </c>
      <c r="C1059">
        <v>63</v>
      </c>
      <c r="G1059" t="s">
        <v>8221</v>
      </c>
      <c r="H1059">
        <v>9</v>
      </c>
    </row>
    <row r="1060" spans="2:8" x14ac:dyDescent="0.3">
      <c r="B1060" t="s">
        <v>8219</v>
      </c>
      <c r="C1060">
        <v>26</v>
      </c>
      <c r="G1060" t="s">
        <v>8221</v>
      </c>
      <c r="H1060">
        <v>3</v>
      </c>
    </row>
    <row r="1061" spans="2:8" x14ac:dyDescent="0.3">
      <c r="B1061" t="s">
        <v>8219</v>
      </c>
      <c r="C1061">
        <v>71</v>
      </c>
      <c r="G1061" t="s">
        <v>8221</v>
      </c>
      <c r="H1061">
        <v>3</v>
      </c>
    </row>
    <row r="1062" spans="2:8" x14ac:dyDescent="0.3">
      <c r="B1062" t="s">
        <v>8219</v>
      </c>
      <c r="C1062">
        <v>38</v>
      </c>
      <c r="G1062" t="s">
        <v>8221</v>
      </c>
      <c r="H1062">
        <v>1</v>
      </c>
    </row>
    <row r="1063" spans="2:8" x14ac:dyDescent="0.3">
      <c r="B1063" t="s">
        <v>8219</v>
      </c>
      <c r="C1063">
        <v>859</v>
      </c>
      <c r="G1063" t="s">
        <v>8221</v>
      </c>
      <c r="H1063">
        <v>3</v>
      </c>
    </row>
    <row r="1064" spans="2:8" x14ac:dyDescent="0.3">
      <c r="B1064" t="s">
        <v>8219</v>
      </c>
      <c r="C1064">
        <v>21</v>
      </c>
      <c r="G1064" t="s">
        <v>8221</v>
      </c>
      <c r="H1064">
        <v>0</v>
      </c>
    </row>
    <row r="1065" spans="2:8" x14ac:dyDescent="0.3">
      <c r="B1065" t="s">
        <v>8219</v>
      </c>
      <c r="C1065">
        <v>78</v>
      </c>
      <c r="G1065" t="s">
        <v>8221</v>
      </c>
      <c r="H1065">
        <v>2</v>
      </c>
    </row>
    <row r="1066" spans="2:8" x14ac:dyDescent="0.3">
      <c r="B1066" t="s">
        <v>8219</v>
      </c>
      <c r="C1066">
        <v>53</v>
      </c>
      <c r="G1066" t="s">
        <v>8221</v>
      </c>
      <c r="H1066">
        <v>10</v>
      </c>
    </row>
    <row r="1067" spans="2:8" x14ac:dyDescent="0.3">
      <c r="B1067" t="s">
        <v>8219</v>
      </c>
      <c r="C1067">
        <v>356</v>
      </c>
      <c r="G1067" t="s">
        <v>8221</v>
      </c>
      <c r="H1067">
        <v>60</v>
      </c>
    </row>
    <row r="1068" spans="2:8" x14ac:dyDescent="0.3">
      <c r="B1068" t="s">
        <v>8219</v>
      </c>
      <c r="C1068">
        <v>279</v>
      </c>
      <c r="G1068" t="s">
        <v>8221</v>
      </c>
      <c r="H1068">
        <v>5</v>
      </c>
    </row>
    <row r="1069" spans="2:8" x14ac:dyDescent="0.3">
      <c r="B1069" t="s">
        <v>8219</v>
      </c>
      <c r="C1069">
        <v>266</v>
      </c>
      <c r="G1069" t="s">
        <v>8221</v>
      </c>
      <c r="H1069">
        <v>9</v>
      </c>
    </row>
    <row r="1070" spans="2:8" x14ac:dyDescent="0.3">
      <c r="B1070" t="s">
        <v>8219</v>
      </c>
      <c r="C1070">
        <v>623</v>
      </c>
      <c r="G1070" t="s">
        <v>8221</v>
      </c>
      <c r="H1070">
        <v>13</v>
      </c>
    </row>
    <row r="1071" spans="2:8" x14ac:dyDescent="0.3">
      <c r="B1071" t="s">
        <v>8219</v>
      </c>
      <c r="C1071">
        <v>392</v>
      </c>
      <c r="G1071" t="s">
        <v>8221</v>
      </c>
      <c r="H1071">
        <v>0</v>
      </c>
    </row>
    <row r="1072" spans="2:8" x14ac:dyDescent="0.3">
      <c r="B1072" t="s">
        <v>8219</v>
      </c>
      <c r="C1072">
        <v>3562</v>
      </c>
      <c r="G1072" t="s">
        <v>8221</v>
      </c>
      <c r="H1072">
        <v>8</v>
      </c>
    </row>
    <row r="1073" spans="2:8" x14ac:dyDescent="0.3">
      <c r="B1073" t="s">
        <v>8219</v>
      </c>
      <c r="C1073">
        <v>514</v>
      </c>
      <c r="G1073" t="s">
        <v>8221</v>
      </c>
      <c r="H1073">
        <v>3</v>
      </c>
    </row>
    <row r="1074" spans="2:8" x14ac:dyDescent="0.3">
      <c r="B1074" t="s">
        <v>8219</v>
      </c>
      <c r="C1074">
        <v>88</v>
      </c>
      <c r="G1074" t="s">
        <v>8221</v>
      </c>
      <c r="H1074">
        <v>3</v>
      </c>
    </row>
    <row r="1075" spans="2:8" x14ac:dyDescent="0.3">
      <c r="B1075" t="s">
        <v>8219</v>
      </c>
      <c r="C1075">
        <v>537</v>
      </c>
      <c r="G1075" t="s">
        <v>8221</v>
      </c>
      <c r="H1075">
        <v>0</v>
      </c>
    </row>
    <row r="1076" spans="2:8" x14ac:dyDescent="0.3">
      <c r="B1076" t="s">
        <v>8219</v>
      </c>
      <c r="C1076">
        <v>25</v>
      </c>
      <c r="G1076" t="s">
        <v>8221</v>
      </c>
      <c r="H1076">
        <v>6</v>
      </c>
    </row>
    <row r="1077" spans="2:8" x14ac:dyDescent="0.3">
      <c r="B1077" t="s">
        <v>8219</v>
      </c>
      <c r="C1077">
        <v>3238</v>
      </c>
      <c r="G1077" t="s">
        <v>8221</v>
      </c>
      <c r="H1077">
        <v>4</v>
      </c>
    </row>
    <row r="1078" spans="2:8" x14ac:dyDescent="0.3">
      <c r="B1078" t="s">
        <v>8219</v>
      </c>
      <c r="C1078">
        <v>897</v>
      </c>
      <c r="G1078" t="s">
        <v>8221</v>
      </c>
      <c r="H1078">
        <v>1</v>
      </c>
    </row>
    <row r="1079" spans="2:8" x14ac:dyDescent="0.3">
      <c r="B1079" t="s">
        <v>8219</v>
      </c>
      <c r="C1079">
        <v>878</v>
      </c>
      <c r="G1079" t="s">
        <v>8221</v>
      </c>
      <c r="H1079">
        <v>29</v>
      </c>
    </row>
    <row r="1080" spans="2:8" x14ac:dyDescent="0.3">
      <c r="B1080" t="s">
        <v>8219</v>
      </c>
      <c r="C1080">
        <v>115</v>
      </c>
      <c r="G1080" t="s">
        <v>8221</v>
      </c>
      <c r="H1080">
        <v>0</v>
      </c>
    </row>
    <row r="1081" spans="2:8" x14ac:dyDescent="0.3">
      <c r="B1081" t="s">
        <v>8219</v>
      </c>
      <c r="C1081">
        <v>234</v>
      </c>
      <c r="G1081" t="s">
        <v>8221</v>
      </c>
      <c r="H1081">
        <v>4</v>
      </c>
    </row>
    <row r="1082" spans="2:8" x14ac:dyDescent="0.3">
      <c r="B1082" t="s">
        <v>8219</v>
      </c>
      <c r="C1082">
        <v>4330</v>
      </c>
      <c r="G1082" t="s">
        <v>8221</v>
      </c>
      <c r="H1082">
        <v>5</v>
      </c>
    </row>
    <row r="1083" spans="2:8" x14ac:dyDescent="0.3">
      <c r="B1083" t="s">
        <v>8219</v>
      </c>
      <c r="C1083">
        <v>651</v>
      </c>
      <c r="G1083" t="s">
        <v>8221</v>
      </c>
      <c r="H1083">
        <v>4</v>
      </c>
    </row>
    <row r="1084" spans="2:8" x14ac:dyDescent="0.3">
      <c r="B1084" t="s">
        <v>8219</v>
      </c>
      <c r="C1084">
        <v>251</v>
      </c>
      <c r="G1084" t="s">
        <v>8221</v>
      </c>
      <c r="H1084">
        <v>5</v>
      </c>
    </row>
    <row r="1085" spans="2:8" x14ac:dyDescent="0.3">
      <c r="B1085" t="s">
        <v>8219</v>
      </c>
      <c r="C1085">
        <v>263</v>
      </c>
      <c r="G1085" t="s">
        <v>8221</v>
      </c>
      <c r="H1085">
        <v>1</v>
      </c>
    </row>
    <row r="1086" spans="2:8" x14ac:dyDescent="0.3">
      <c r="B1086" t="s">
        <v>8219</v>
      </c>
      <c r="C1086">
        <v>28</v>
      </c>
      <c r="G1086" t="s">
        <v>8221</v>
      </c>
      <c r="H1086">
        <v>1</v>
      </c>
    </row>
    <row r="1087" spans="2:8" x14ac:dyDescent="0.3">
      <c r="B1087" t="s">
        <v>8219</v>
      </c>
      <c r="C1087">
        <v>721</v>
      </c>
      <c r="G1087" t="s">
        <v>8221</v>
      </c>
      <c r="H1087">
        <v>0</v>
      </c>
    </row>
    <row r="1088" spans="2:8" x14ac:dyDescent="0.3">
      <c r="B1088" t="s">
        <v>8219</v>
      </c>
      <c r="C1088">
        <v>50</v>
      </c>
      <c r="G1088" t="s">
        <v>8221</v>
      </c>
      <c r="H1088">
        <v>14</v>
      </c>
    </row>
    <row r="1089" spans="2:8" x14ac:dyDescent="0.3">
      <c r="B1089" t="s">
        <v>8219</v>
      </c>
      <c r="C1089">
        <v>73</v>
      </c>
      <c r="G1089" t="s">
        <v>8221</v>
      </c>
      <c r="H1089">
        <v>3</v>
      </c>
    </row>
    <row r="1090" spans="2:8" x14ac:dyDescent="0.3">
      <c r="B1090" t="s">
        <v>8219</v>
      </c>
      <c r="C1090">
        <v>27</v>
      </c>
      <c r="G1090" t="s">
        <v>8221</v>
      </c>
      <c r="H1090">
        <v>10</v>
      </c>
    </row>
    <row r="1091" spans="2:8" x14ac:dyDescent="0.3">
      <c r="B1091" t="s">
        <v>8219</v>
      </c>
      <c r="C1091">
        <v>34</v>
      </c>
      <c r="G1091" t="s">
        <v>8221</v>
      </c>
      <c r="H1091">
        <v>17</v>
      </c>
    </row>
    <row r="1092" spans="2:8" x14ac:dyDescent="0.3">
      <c r="B1092" t="s">
        <v>8219</v>
      </c>
      <c r="C1092">
        <v>7</v>
      </c>
      <c r="G1092" t="s">
        <v>8221</v>
      </c>
      <c r="H1092">
        <v>2</v>
      </c>
    </row>
    <row r="1093" spans="2:8" x14ac:dyDescent="0.3">
      <c r="B1093" t="s">
        <v>8219</v>
      </c>
      <c r="C1093">
        <v>24</v>
      </c>
      <c r="G1093" t="s">
        <v>8221</v>
      </c>
      <c r="H1093">
        <v>0</v>
      </c>
    </row>
    <row r="1094" spans="2:8" x14ac:dyDescent="0.3">
      <c r="B1094" t="s">
        <v>8219</v>
      </c>
      <c r="C1094">
        <v>15</v>
      </c>
      <c r="G1094" t="s">
        <v>8221</v>
      </c>
      <c r="H1094">
        <v>4</v>
      </c>
    </row>
    <row r="1095" spans="2:8" x14ac:dyDescent="0.3">
      <c r="B1095" t="s">
        <v>8219</v>
      </c>
      <c r="C1095">
        <v>72</v>
      </c>
      <c r="G1095" t="s">
        <v>8221</v>
      </c>
      <c r="H1095">
        <v>12</v>
      </c>
    </row>
    <row r="1096" spans="2:8" x14ac:dyDescent="0.3">
      <c r="B1096" t="s">
        <v>8219</v>
      </c>
      <c r="C1096">
        <v>120</v>
      </c>
      <c r="G1096" t="s">
        <v>8221</v>
      </c>
      <c r="H1096">
        <v>3</v>
      </c>
    </row>
    <row r="1097" spans="2:8" x14ac:dyDescent="0.3">
      <c r="B1097" t="s">
        <v>8219</v>
      </c>
      <c r="C1097">
        <v>123</v>
      </c>
      <c r="G1097" t="s">
        <v>8221</v>
      </c>
      <c r="H1097">
        <v>12</v>
      </c>
    </row>
    <row r="1098" spans="2:8" x14ac:dyDescent="0.3">
      <c r="B1098" t="s">
        <v>8219</v>
      </c>
      <c r="C1098">
        <v>1</v>
      </c>
      <c r="G1098" t="s">
        <v>8221</v>
      </c>
      <c r="H1098">
        <v>0</v>
      </c>
    </row>
    <row r="1099" spans="2:8" x14ac:dyDescent="0.3">
      <c r="B1099" t="s">
        <v>8219</v>
      </c>
      <c r="C1099">
        <v>24</v>
      </c>
      <c r="G1099" t="s">
        <v>8221</v>
      </c>
      <c r="H1099">
        <v>7</v>
      </c>
    </row>
    <row r="1100" spans="2:8" x14ac:dyDescent="0.3">
      <c r="B1100" t="s">
        <v>8219</v>
      </c>
      <c r="C1100">
        <v>33</v>
      </c>
      <c r="G1100" t="s">
        <v>8221</v>
      </c>
      <c r="H1100">
        <v>2</v>
      </c>
    </row>
    <row r="1101" spans="2:8" x14ac:dyDescent="0.3">
      <c r="B1101" t="s">
        <v>8219</v>
      </c>
      <c r="C1101">
        <v>14</v>
      </c>
      <c r="G1101" t="s">
        <v>8221</v>
      </c>
      <c r="H1101">
        <v>1</v>
      </c>
    </row>
    <row r="1102" spans="2:8" x14ac:dyDescent="0.3">
      <c r="B1102" t="s">
        <v>8219</v>
      </c>
      <c r="C1102">
        <v>9</v>
      </c>
      <c r="G1102" t="s">
        <v>8221</v>
      </c>
      <c r="H1102">
        <v>4</v>
      </c>
    </row>
    <row r="1103" spans="2:8" x14ac:dyDescent="0.3">
      <c r="B1103" t="s">
        <v>8219</v>
      </c>
      <c r="C1103">
        <v>76</v>
      </c>
      <c r="G1103" t="s">
        <v>8221</v>
      </c>
      <c r="H1103">
        <v>4</v>
      </c>
    </row>
    <row r="1104" spans="2:8" x14ac:dyDescent="0.3">
      <c r="B1104" t="s">
        <v>8219</v>
      </c>
      <c r="C1104">
        <v>19</v>
      </c>
      <c r="G1104" t="s">
        <v>8221</v>
      </c>
      <c r="H1104">
        <v>17</v>
      </c>
    </row>
    <row r="1105" spans="2:8" x14ac:dyDescent="0.3">
      <c r="B1105" t="s">
        <v>8219</v>
      </c>
      <c r="C1105">
        <v>69</v>
      </c>
      <c r="G1105" t="s">
        <v>8221</v>
      </c>
      <c r="H1105">
        <v>7</v>
      </c>
    </row>
    <row r="1106" spans="2:8" x14ac:dyDescent="0.3">
      <c r="B1106" t="s">
        <v>8219</v>
      </c>
      <c r="C1106">
        <v>218</v>
      </c>
      <c r="G1106" t="s">
        <v>8221</v>
      </c>
      <c r="H1106">
        <v>2</v>
      </c>
    </row>
    <row r="1107" spans="2:8" x14ac:dyDescent="0.3">
      <c r="B1107" t="s">
        <v>8219</v>
      </c>
      <c r="C1107">
        <v>30</v>
      </c>
      <c r="G1107" t="s">
        <v>8221</v>
      </c>
      <c r="H1107">
        <v>5</v>
      </c>
    </row>
    <row r="1108" spans="2:8" x14ac:dyDescent="0.3">
      <c r="B1108" t="s">
        <v>8219</v>
      </c>
      <c r="C1108">
        <v>100</v>
      </c>
      <c r="G1108" t="s">
        <v>8221</v>
      </c>
      <c r="H1108">
        <v>1</v>
      </c>
    </row>
    <row r="1109" spans="2:8" x14ac:dyDescent="0.3">
      <c r="B1109" t="s">
        <v>8219</v>
      </c>
      <c r="C1109">
        <v>296</v>
      </c>
      <c r="G1109" t="s">
        <v>8221</v>
      </c>
      <c r="H1109">
        <v>1</v>
      </c>
    </row>
    <row r="1110" spans="2:8" x14ac:dyDescent="0.3">
      <c r="B1110" t="s">
        <v>8219</v>
      </c>
      <c r="C1110">
        <v>1204</v>
      </c>
      <c r="G1110" t="s">
        <v>8221</v>
      </c>
      <c r="H1110">
        <v>14</v>
      </c>
    </row>
    <row r="1111" spans="2:8" x14ac:dyDescent="0.3">
      <c r="B1111" t="s">
        <v>8219</v>
      </c>
      <c r="C1111">
        <v>321</v>
      </c>
      <c r="G1111" t="s">
        <v>8221</v>
      </c>
      <c r="H1111">
        <v>26</v>
      </c>
    </row>
    <row r="1112" spans="2:8" x14ac:dyDescent="0.3">
      <c r="B1112" t="s">
        <v>8219</v>
      </c>
      <c r="C1112">
        <v>301</v>
      </c>
      <c r="G1112" t="s">
        <v>8221</v>
      </c>
      <c r="H1112">
        <v>2</v>
      </c>
    </row>
    <row r="1113" spans="2:8" x14ac:dyDescent="0.3">
      <c r="B1113" t="s">
        <v>8219</v>
      </c>
      <c r="C1113">
        <v>144</v>
      </c>
      <c r="G1113" t="s">
        <v>8221</v>
      </c>
      <c r="H1113">
        <v>1</v>
      </c>
    </row>
    <row r="1114" spans="2:8" x14ac:dyDescent="0.3">
      <c r="B1114" t="s">
        <v>8219</v>
      </c>
      <c r="C1114">
        <v>539</v>
      </c>
      <c r="G1114" t="s">
        <v>8221</v>
      </c>
      <c r="H1114">
        <v>3</v>
      </c>
    </row>
    <row r="1115" spans="2:8" x14ac:dyDescent="0.3">
      <c r="B1115" t="s">
        <v>8219</v>
      </c>
      <c r="C1115">
        <v>498</v>
      </c>
      <c r="G1115" t="s">
        <v>8221</v>
      </c>
      <c r="H1115">
        <v>7</v>
      </c>
    </row>
    <row r="1116" spans="2:8" x14ac:dyDescent="0.3">
      <c r="B1116" t="s">
        <v>8219</v>
      </c>
      <c r="C1116">
        <v>1113</v>
      </c>
      <c r="G1116" t="s">
        <v>8221</v>
      </c>
      <c r="H1116">
        <v>9</v>
      </c>
    </row>
    <row r="1117" spans="2:8" x14ac:dyDescent="0.3">
      <c r="B1117" t="s">
        <v>8219</v>
      </c>
      <c r="C1117">
        <v>988</v>
      </c>
      <c r="G1117" t="s">
        <v>8221</v>
      </c>
      <c r="H1117">
        <v>20</v>
      </c>
    </row>
    <row r="1118" spans="2:8" x14ac:dyDescent="0.3">
      <c r="B1118" t="s">
        <v>8219</v>
      </c>
      <c r="C1118">
        <v>391</v>
      </c>
      <c r="G1118" t="s">
        <v>8221</v>
      </c>
      <c r="H1118">
        <v>6</v>
      </c>
    </row>
    <row r="1119" spans="2:8" x14ac:dyDescent="0.3">
      <c r="B1119" t="s">
        <v>8219</v>
      </c>
      <c r="C1119">
        <v>28</v>
      </c>
      <c r="G1119" t="s">
        <v>8221</v>
      </c>
      <c r="H1119">
        <v>13</v>
      </c>
    </row>
    <row r="1120" spans="2:8" x14ac:dyDescent="0.3">
      <c r="B1120" t="s">
        <v>8219</v>
      </c>
      <c r="C1120">
        <v>147</v>
      </c>
      <c r="G1120" t="s">
        <v>8221</v>
      </c>
      <c r="H1120">
        <v>1</v>
      </c>
    </row>
    <row r="1121" spans="2:8" x14ac:dyDescent="0.3">
      <c r="B1121" t="s">
        <v>8219</v>
      </c>
      <c r="C1121">
        <v>680</v>
      </c>
      <c r="G1121" t="s">
        <v>8221</v>
      </c>
      <c r="H1121">
        <v>202</v>
      </c>
    </row>
    <row r="1122" spans="2:8" x14ac:dyDescent="0.3">
      <c r="B1122" t="s">
        <v>8219</v>
      </c>
      <c r="C1122">
        <v>983</v>
      </c>
      <c r="G1122" t="s">
        <v>8221</v>
      </c>
      <c r="H1122">
        <v>0</v>
      </c>
    </row>
    <row r="1123" spans="2:8" x14ac:dyDescent="0.3">
      <c r="B1123" t="s">
        <v>8219</v>
      </c>
      <c r="C1123">
        <v>79</v>
      </c>
      <c r="G1123" t="s">
        <v>8221</v>
      </c>
      <c r="H1123">
        <v>1</v>
      </c>
    </row>
    <row r="1124" spans="2:8" x14ac:dyDescent="0.3">
      <c r="B1124" t="s">
        <v>8219</v>
      </c>
      <c r="C1124">
        <v>426</v>
      </c>
      <c r="G1124" t="s">
        <v>8221</v>
      </c>
      <c r="H1124">
        <v>0</v>
      </c>
    </row>
    <row r="1125" spans="2:8" x14ac:dyDescent="0.3">
      <c r="B1125" t="s">
        <v>8219</v>
      </c>
      <c r="C1125">
        <v>96</v>
      </c>
      <c r="G1125" t="s">
        <v>8221</v>
      </c>
      <c r="H1125">
        <v>2</v>
      </c>
    </row>
    <row r="1126" spans="2:8" x14ac:dyDescent="0.3">
      <c r="B1126" t="s">
        <v>8219</v>
      </c>
      <c r="C1126">
        <v>163</v>
      </c>
      <c r="G1126" t="s">
        <v>8221</v>
      </c>
      <c r="H1126">
        <v>13</v>
      </c>
    </row>
    <row r="1127" spans="2:8" x14ac:dyDescent="0.3">
      <c r="B1127" t="s">
        <v>8219</v>
      </c>
      <c r="C1127">
        <v>2525</v>
      </c>
      <c r="G1127" t="s">
        <v>8221</v>
      </c>
      <c r="H1127">
        <v>9</v>
      </c>
    </row>
    <row r="1128" spans="2:8" x14ac:dyDescent="0.3">
      <c r="B1128" t="s">
        <v>8219</v>
      </c>
      <c r="C1128">
        <v>2035</v>
      </c>
      <c r="G1128" t="s">
        <v>8221</v>
      </c>
      <c r="H1128">
        <v>2</v>
      </c>
    </row>
    <row r="1129" spans="2:8" x14ac:dyDescent="0.3">
      <c r="B1129" t="s">
        <v>8219</v>
      </c>
      <c r="C1129">
        <v>290</v>
      </c>
      <c r="G1129" t="s">
        <v>8221</v>
      </c>
      <c r="H1129">
        <v>0</v>
      </c>
    </row>
    <row r="1130" spans="2:8" x14ac:dyDescent="0.3">
      <c r="B1130" t="s">
        <v>8219</v>
      </c>
      <c r="C1130">
        <v>1980</v>
      </c>
      <c r="G1130" t="s">
        <v>8221</v>
      </c>
      <c r="H1130">
        <v>35</v>
      </c>
    </row>
    <row r="1131" spans="2:8" x14ac:dyDescent="0.3">
      <c r="B1131" t="s">
        <v>8219</v>
      </c>
      <c r="C1131">
        <v>57</v>
      </c>
      <c r="G1131" t="s">
        <v>8221</v>
      </c>
      <c r="H1131">
        <v>2</v>
      </c>
    </row>
    <row r="1132" spans="2:8" x14ac:dyDescent="0.3">
      <c r="B1132" t="s">
        <v>8219</v>
      </c>
      <c r="C1132">
        <v>380</v>
      </c>
      <c r="G1132" t="s">
        <v>8221</v>
      </c>
      <c r="H1132">
        <v>3</v>
      </c>
    </row>
    <row r="1133" spans="2:8" x14ac:dyDescent="0.3">
      <c r="B1133" t="s">
        <v>8219</v>
      </c>
      <c r="C1133">
        <v>128</v>
      </c>
      <c r="G1133" t="s">
        <v>8221</v>
      </c>
      <c r="H1133">
        <v>0</v>
      </c>
    </row>
    <row r="1134" spans="2:8" x14ac:dyDescent="0.3">
      <c r="B1134" t="s">
        <v>8219</v>
      </c>
      <c r="C1134">
        <v>180</v>
      </c>
      <c r="G1134" t="s">
        <v>8221</v>
      </c>
      <c r="H1134">
        <v>1</v>
      </c>
    </row>
    <row r="1135" spans="2:8" x14ac:dyDescent="0.3">
      <c r="B1135" t="s">
        <v>8219</v>
      </c>
      <c r="C1135">
        <v>571</v>
      </c>
      <c r="G1135" t="s">
        <v>8221</v>
      </c>
      <c r="H1135">
        <v>0</v>
      </c>
    </row>
    <row r="1136" spans="2:8" x14ac:dyDescent="0.3">
      <c r="B1136" t="s">
        <v>8219</v>
      </c>
      <c r="C1136">
        <v>480</v>
      </c>
      <c r="G1136" t="s">
        <v>8221</v>
      </c>
      <c r="H1136">
        <v>0</v>
      </c>
    </row>
    <row r="1137" spans="2:8" x14ac:dyDescent="0.3">
      <c r="B1137" t="s">
        <v>8219</v>
      </c>
      <c r="C1137">
        <v>249</v>
      </c>
      <c r="G1137" t="s">
        <v>8221</v>
      </c>
      <c r="H1137">
        <v>3</v>
      </c>
    </row>
    <row r="1138" spans="2:8" x14ac:dyDescent="0.3">
      <c r="B1138" t="s">
        <v>8219</v>
      </c>
      <c r="C1138">
        <v>84</v>
      </c>
      <c r="G1138" t="s">
        <v>8221</v>
      </c>
      <c r="H1138">
        <v>11</v>
      </c>
    </row>
    <row r="1139" spans="2:8" x14ac:dyDescent="0.3">
      <c r="B1139" t="s">
        <v>8219</v>
      </c>
      <c r="C1139">
        <v>197</v>
      </c>
      <c r="G1139" t="s">
        <v>8221</v>
      </c>
      <c r="H1139">
        <v>6</v>
      </c>
    </row>
    <row r="1140" spans="2:8" x14ac:dyDescent="0.3">
      <c r="B1140" t="s">
        <v>8219</v>
      </c>
      <c r="C1140">
        <v>271</v>
      </c>
      <c r="G1140" t="s">
        <v>8221</v>
      </c>
      <c r="H1140">
        <v>0</v>
      </c>
    </row>
    <row r="1141" spans="2:8" x14ac:dyDescent="0.3">
      <c r="B1141" t="s">
        <v>8219</v>
      </c>
      <c r="C1141">
        <v>50</v>
      </c>
      <c r="G1141" t="s">
        <v>8221</v>
      </c>
      <c r="H1141">
        <v>67</v>
      </c>
    </row>
    <row r="1142" spans="2:8" x14ac:dyDescent="0.3">
      <c r="B1142" t="s">
        <v>8219</v>
      </c>
      <c r="C1142">
        <v>169</v>
      </c>
      <c r="G1142" t="s">
        <v>8221</v>
      </c>
      <c r="H1142">
        <v>23</v>
      </c>
    </row>
    <row r="1143" spans="2:8" x14ac:dyDescent="0.3">
      <c r="B1143" t="s">
        <v>8219</v>
      </c>
      <c r="C1143">
        <v>205</v>
      </c>
      <c r="G1143" t="s">
        <v>8221</v>
      </c>
      <c r="H1143">
        <v>72</v>
      </c>
    </row>
    <row r="1144" spans="2:8" x14ac:dyDescent="0.3">
      <c r="B1144" t="s">
        <v>8219</v>
      </c>
      <c r="C1144">
        <v>206</v>
      </c>
      <c r="G1144" t="s">
        <v>8221</v>
      </c>
      <c r="H1144">
        <v>2</v>
      </c>
    </row>
    <row r="1145" spans="2:8" x14ac:dyDescent="0.3">
      <c r="B1145" t="s">
        <v>8219</v>
      </c>
      <c r="C1145">
        <v>84</v>
      </c>
      <c r="G1145" t="s">
        <v>8221</v>
      </c>
      <c r="H1145">
        <v>15</v>
      </c>
    </row>
    <row r="1146" spans="2:8" x14ac:dyDescent="0.3">
      <c r="B1146" t="s">
        <v>8219</v>
      </c>
      <c r="C1146">
        <v>210</v>
      </c>
      <c r="G1146" t="s">
        <v>8221</v>
      </c>
      <c r="H1146">
        <v>1</v>
      </c>
    </row>
    <row r="1147" spans="2:8" x14ac:dyDescent="0.3">
      <c r="B1147" t="s">
        <v>8219</v>
      </c>
      <c r="C1147">
        <v>181</v>
      </c>
      <c r="G1147" t="s">
        <v>8221</v>
      </c>
      <c r="H1147">
        <v>2</v>
      </c>
    </row>
    <row r="1148" spans="2:8" x14ac:dyDescent="0.3">
      <c r="B1148" t="s">
        <v>8219</v>
      </c>
      <c r="C1148">
        <v>60</v>
      </c>
      <c r="G1148" t="s">
        <v>8221</v>
      </c>
      <c r="H1148">
        <v>7</v>
      </c>
    </row>
    <row r="1149" spans="2:8" x14ac:dyDescent="0.3">
      <c r="B1149" t="s">
        <v>8219</v>
      </c>
      <c r="C1149">
        <v>445</v>
      </c>
      <c r="G1149" t="s">
        <v>8221</v>
      </c>
      <c r="H1149">
        <v>16</v>
      </c>
    </row>
    <row r="1150" spans="2:8" x14ac:dyDescent="0.3">
      <c r="B1150" t="s">
        <v>8219</v>
      </c>
      <c r="C1150">
        <v>17</v>
      </c>
      <c r="G1150" t="s">
        <v>8221</v>
      </c>
      <c r="H1150">
        <v>117</v>
      </c>
    </row>
    <row r="1151" spans="2:8" x14ac:dyDescent="0.3">
      <c r="B1151" t="s">
        <v>8219</v>
      </c>
      <c r="C1151">
        <v>194</v>
      </c>
      <c r="G1151" t="s">
        <v>8221</v>
      </c>
      <c r="H1151">
        <v>2</v>
      </c>
    </row>
    <row r="1152" spans="2:8" x14ac:dyDescent="0.3">
      <c r="B1152" t="s">
        <v>8219</v>
      </c>
      <c r="C1152">
        <v>404</v>
      </c>
      <c r="G1152" t="s">
        <v>8221</v>
      </c>
      <c r="H1152">
        <v>7</v>
      </c>
    </row>
    <row r="1153" spans="2:8" x14ac:dyDescent="0.3">
      <c r="B1153" t="s">
        <v>8219</v>
      </c>
      <c r="C1153">
        <v>194</v>
      </c>
      <c r="G1153" t="s">
        <v>8221</v>
      </c>
      <c r="H1153">
        <v>3</v>
      </c>
    </row>
    <row r="1154" spans="2:8" x14ac:dyDescent="0.3">
      <c r="B1154" t="s">
        <v>8219</v>
      </c>
      <c r="C1154">
        <v>902</v>
      </c>
      <c r="G1154" t="s">
        <v>8221</v>
      </c>
      <c r="H1154">
        <v>20</v>
      </c>
    </row>
    <row r="1155" spans="2:8" x14ac:dyDescent="0.3">
      <c r="B1155" t="s">
        <v>8219</v>
      </c>
      <c r="C1155">
        <v>1670</v>
      </c>
      <c r="G1155" t="s">
        <v>8221</v>
      </c>
      <c r="H1155">
        <v>50</v>
      </c>
    </row>
    <row r="1156" spans="2:8" x14ac:dyDescent="0.3">
      <c r="B1156" t="s">
        <v>8219</v>
      </c>
      <c r="C1156">
        <v>1328</v>
      </c>
      <c r="G1156" t="s">
        <v>8221</v>
      </c>
      <c r="H1156">
        <v>2</v>
      </c>
    </row>
    <row r="1157" spans="2:8" x14ac:dyDescent="0.3">
      <c r="B1157" t="s">
        <v>8219</v>
      </c>
      <c r="C1157">
        <v>944</v>
      </c>
      <c r="G1157" t="s">
        <v>8221</v>
      </c>
      <c r="H1157">
        <v>3</v>
      </c>
    </row>
    <row r="1158" spans="2:8" x14ac:dyDescent="0.3">
      <c r="B1158" t="s">
        <v>8219</v>
      </c>
      <c r="C1158">
        <v>147</v>
      </c>
      <c r="G1158" t="s">
        <v>8221</v>
      </c>
      <c r="H1158">
        <v>27</v>
      </c>
    </row>
    <row r="1159" spans="2:8" x14ac:dyDescent="0.3">
      <c r="B1159" t="s">
        <v>8219</v>
      </c>
      <c r="C1159">
        <v>99</v>
      </c>
      <c r="G1159" t="s">
        <v>8221</v>
      </c>
      <c r="H1159">
        <v>7</v>
      </c>
    </row>
    <row r="1160" spans="2:8" x14ac:dyDescent="0.3">
      <c r="B1160" t="s">
        <v>8219</v>
      </c>
      <c r="C1160">
        <v>79</v>
      </c>
      <c r="G1160" t="s">
        <v>8221</v>
      </c>
      <c r="H1160">
        <v>5</v>
      </c>
    </row>
    <row r="1161" spans="2:8" x14ac:dyDescent="0.3">
      <c r="B1161" t="s">
        <v>8219</v>
      </c>
      <c r="C1161">
        <v>75</v>
      </c>
      <c r="G1161" t="s">
        <v>8221</v>
      </c>
      <c r="H1161">
        <v>0</v>
      </c>
    </row>
    <row r="1162" spans="2:8" x14ac:dyDescent="0.3">
      <c r="B1162" t="s">
        <v>8219</v>
      </c>
      <c r="C1162">
        <v>207</v>
      </c>
      <c r="G1162" t="s">
        <v>8221</v>
      </c>
      <c r="H1162">
        <v>3</v>
      </c>
    </row>
    <row r="1163" spans="2:8" x14ac:dyDescent="0.3">
      <c r="B1163" t="s">
        <v>8219</v>
      </c>
      <c r="C1163">
        <v>102</v>
      </c>
      <c r="G1163" t="s">
        <v>8221</v>
      </c>
      <c r="H1163">
        <v>6</v>
      </c>
    </row>
    <row r="1164" spans="2:8" x14ac:dyDescent="0.3">
      <c r="B1164" t="s">
        <v>8219</v>
      </c>
      <c r="C1164">
        <v>32</v>
      </c>
      <c r="G1164" t="s">
        <v>8221</v>
      </c>
      <c r="H1164">
        <v>9</v>
      </c>
    </row>
    <row r="1165" spans="2:8" x14ac:dyDescent="0.3">
      <c r="B1165" t="s">
        <v>8219</v>
      </c>
      <c r="C1165">
        <v>480</v>
      </c>
      <c r="G1165" t="s">
        <v>8221</v>
      </c>
      <c r="H1165">
        <v>3</v>
      </c>
    </row>
    <row r="1166" spans="2:8" x14ac:dyDescent="0.3">
      <c r="B1166" t="s">
        <v>8219</v>
      </c>
      <c r="C1166">
        <v>11</v>
      </c>
      <c r="G1166" t="s">
        <v>8221</v>
      </c>
      <c r="H1166">
        <v>2</v>
      </c>
    </row>
    <row r="1167" spans="2:8" x14ac:dyDescent="0.3">
      <c r="B1167" t="s">
        <v>8219</v>
      </c>
      <c r="C1167">
        <v>12</v>
      </c>
      <c r="G1167" t="s">
        <v>8221</v>
      </c>
      <c r="H1167">
        <v>3</v>
      </c>
    </row>
    <row r="1168" spans="2:8" x14ac:dyDescent="0.3">
      <c r="B1168" t="s">
        <v>8219</v>
      </c>
      <c r="C1168">
        <v>48</v>
      </c>
      <c r="G1168" t="s">
        <v>8221</v>
      </c>
      <c r="H1168">
        <v>45</v>
      </c>
    </row>
    <row r="1169" spans="2:8" x14ac:dyDescent="0.3">
      <c r="B1169" t="s">
        <v>8219</v>
      </c>
      <c r="C1169">
        <v>59</v>
      </c>
      <c r="G1169" t="s">
        <v>8221</v>
      </c>
      <c r="H1169">
        <v>9</v>
      </c>
    </row>
    <row r="1170" spans="2:8" x14ac:dyDescent="0.3">
      <c r="B1170" t="s">
        <v>8219</v>
      </c>
      <c r="C1170">
        <v>79</v>
      </c>
      <c r="G1170" t="s">
        <v>8221</v>
      </c>
      <c r="H1170">
        <v>9</v>
      </c>
    </row>
    <row r="1171" spans="2:8" x14ac:dyDescent="0.3">
      <c r="B1171" t="s">
        <v>8219</v>
      </c>
      <c r="C1171">
        <v>14</v>
      </c>
      <c r="G1171" t="s">
        <v>8221</v>
      </c>
      <c r="H1171">
        <v>21</v>
      </c>
    </row>
    <row r="1172" spans="2:8" x14ac:dyDescent="0.3">
      <c r="B1172" t="s">
        <v>8219</v>
      </c>
      <c r="C1172">
        <v>106</v>
      </c>
      <c r="G1172" t="s">
        <v>8221</v>
      </c>
      <c r="H1172">
        <v>17</v>
      </c>
    </row>
    <row r="1173" spans="2:8" x14ac:dyDescent="0.3">
      <c r="B1173" t="s">
        <v>8219</v>
      </c>
      <c r="C1173">
        <v>25</v>
      </c>
      <c r="G1173" t="s">
        <v>8221</v>
      </c>
      <c r="H1173">
        <v>1</v>
      </c>
    </row>
    <row r="1174" spans="2:8" x14ac:dyDescent="0.3">
      <c r="B1174" t="s">
        <v>8219</v>
      </c>
      <c r="C1174">
        <v>25</v>
      </c>
      <c r="G1174" t="s">
        <v>8221</v>
      </c>
      <c r="H1174">
        <v>1</v>
      </c>
    </row>
    <row r="1175" spans="2:8" x14ac:dyDescent="0.3">
      <c r="B1175" t="s">
        <v>8219</v>
      </c>
      <c r="C1175">
        <v>29</v>
      </c>
      <c r="G1175" t="s">
        <v>8221</v>
      </c>
      <c r="H1175">
        <v>14</v>
      </c>
    </row>
    <row r="1176" spans="2:8" x14ac:dyDescent="0.3">
      <c r="B1176" t="s">
        <v>8219</v>
      </c>
      <c r="C1176">
        <v>43</v>
      </c>
      <c r="G1176" t="s">
        <v>8221</v>
      </c>
      <c r="H1176">
        <v>42</v>
      </c>
    </row>
    <row r="1177" spans="2:8" x14ac:dyDescent="0.3">
      <c r="B1177" t="s">
        <v>8219</v>
      </c>
      <c r="C1177">
        <v>46</v>
      </c>
      <c r="G1177" t="s">
        <v>8221</v>
      </c>
      <c r="H1177">
        <v>27</v>
      </c>
    </row>
    <row r="1178" spans="2:8" x14ac:dyDescent="0.3">
      <c r="B1178" t="s">
        <v>8219</v>
      </c>
      <c r="C1178">
        <v>27</v>
      </c>
      <c r="G1178" t="s">
        <v>8221</v>
      </c>
      <c r="H1178">
        <v>5</v>
      </c>
    </row>
    <row r="1179" spans="2:8" x14ac:dyDescent="0.3">
      <c r="B1179" t="s">
        <v>8219</v>
      </c>
      <c r="C1179">
        <v>112</v>
      </c>
      <c r="G1179" t="s">
        <v>8221</v>
      </c>
      <c r="H1179">
        <v>13</v>
      </c>
    </row>
    <row r="1180" spans="2:8" x14ac:dyDescent="0.3">
      <c r="B1180" t="s">
        <v>8219</v>
      </c>
      <c r="C1180">
        <v>34</v>
      </c>
      <c r="G1180" t="s">
        <v>8221</v>
      </c>
      <c r="H1180">
        <v>12</v>
      </c>
    </row>
    <row r="1181" spans="2:8" x14ac:dyDescent="0.3">
      <c r="B1181" t="s">
        <v>8219</v>
      </c>
      <c r="C1181">
        <v>145</v>
      </c>
      <c r="G1181" t="s">
        <v>8221</v>
      </c>
      <c r="H1181">
        <v>90</v>
      </c>
    </row>
    <row r="1182" spans="2:8" x14ac:dyDescent="0.3">
      <c r="B1182" t="s">
        <v>8219</v>
      </c>
      <c r="C1182">
        <v>19</v>
      </c>
      <c r="G1182" t="s">
        <v>8221</v>
      </c>
      <c r="H1182">
        <v>2</v>
      </c>
    </row>
    <row r="1183" spans="2:8" x14ac:dyDescent="0.3">
      <c r="B1183" t="s">
        <v>8219</v>
      </c>
      <c r="C1183">
        <v>288</v>
      </c>
      <c r="G1183" t="s">
        <v>8221</v>
      </c>
      <c r="H1183">
        <v>5</v>
      </c>
    </row>
    <row r="1184" spans="2:8" x14ac:dyDescent="0.3">
      <c r="B1184" t="s">
        <v>8219</v>
      </c>
      <c r="C1184">
        <v>14</v>
      </c>
      <c r="G1184" t="s">
        <v>8221</v>
      </c>
      <c r="H1184">
        <v>31</v>
      </c>
    </row>
    <row r="1185" spans="2:8" x14ac:dyDescent="0.3">
      <c r="B1185" t="s">
        <v>8219</v>
      </c>
      <c r="C1185">
        <v>7</v>
      </c>
      <c r="G1185" t="s">
        <v>8221</v>
      </c>
      <c r="H1185">
        <v>4</v>
      </c>
    </row>
    <row r="1186" spans="2:8" x14ac:dyDescent="0.3">
      <c r="B1186" t="s">
        <v>8219</v>
      </c>
      <c r="C1186">
        <v>211</v>
      </c>
      <c r="G1186" t="s">
        <v>8221</v>
      </c>
      <c r="H1186">
        <v>29</v>
      </c>
    </row>
    <row r="1187" spans="2:8" x14ac:dyDescent="0.3">
      <c r="B1187" t="s">
        <v>8219</v>
      </c>
      <c r="C1187">
        <v>85</v>
      </c>
      <c r="G1187" t="s">
        <v>8221</v>
      </c>
      <c r="H1187">
        <v>2</v>
      </c>
    </row>
    <row r="1188" spans="2:8" x14ac:dyDescent="0.3">
      <c r="B1188" t="s">
        <v>8219</v>
      </c>
      <c r="C1188">
        <v>103</v>
      </c>
      <c r="G1188" t="s">
        <v>8221</v>
      </c>
      <c r="H1188">
        <v>114</v>
      </c>
    </row>
    <row r="1189" spans="2:8" x14ac:dyDescent="0.3">
      <c r="B1189" t="s">
        <v>8219</v>
      </c>
      <c r="C1189">
        <v>113</v>
      </c>
      <c r="G1189" t="s">
        <v>8221</v>
      </c>
      <c r="H1189">
        <v>1</v>
      </c>
    </row>
    <row r="1190" spans="2:8" x14ac:dyDescent="0.3">
      <c r="B1190" t="s">
        <v>8219</v>
      </c>
      <c r="C1190">
        <v>167</v>
      </c>
      <c r="G1190" t="s">
        <v>8221</v>
      </c>
      <c r="H1190">
        <v>76</v>
      </c>
    </row>
    <row r="1191" spans="2:8" x14ac:dyDescent="0.3">
      <c r="B1191" t="s">
        <v>8219</v>
      </c>
      <c r="C1191">
        <v>73</v>
      </c>
      <c r="G1191" t="s">
        <v>8221</v>
      </c>
      <c r="H1191">
        <v>9</v>
      </c>
    </row>
    <row r="1192" spans="2:8" x14ac:dyDescent="0.3">
      <c r="B1192" t="s">
        <v>8219</v>
      </c>
      <c r="C1192">
        <v>75</v>
      </c>
      <c r="G1192" t="s">
        <v>8221</v>
      </c>
      <c r="H1192">
        <v>37</v>
      </c>
    </row>
    <row r="1193" spans="2:8" x14ac:dyDescent="0.3">
      <c r="B1193" t="s">
        <v>8219</v>
      </c>
      <c r="C1193">
        <v>614</v>
      </c>
      <c r="G1193" t="s">
        <v>8221</v>
      </c>
      <c r="H1193">
        <v>0</v>
      </c>
    </row>
    <row r="1194" spans="2:8" x14ac:dyDescent="0.3">
      <c r="B1194" t="s">
        <v>8219</v>
      </c>
      <c r="C1194">
        <v>107</v>
      </c>
      <c r="G1194" t="s">
        <v>8221</v>
      </c>
      <c r="H1194">
        <v>1</v>
      </c>
    </row>
    <row r="1195" spans="2:8" x14ac:dyDescent="0.3">
      <c r="B1195" t="s">
        <v>8219</v>
      </c>
      <c r="C1195">
        <v>1224</v>
      </c>
      <c r="G1195" t="s">
        <v>8221</v>
      </c>
      <c r="H1195">
        <v>10</v>
      </c>
    </row>
    <row r="1196" spans="2:8" x14ac:dyDescent="0.3">
      <c r="B1196" t="s">
        <v>8219</v>
      </c>
      <c r="C1196">
        <v>104</v>
      </c>
      <c r="G1196" t="s">
        <v>8221</v>
      </c>
      <c r="H1196">
        <v>1</v>
      </c>
    </row>
    <row r="1197" spans="2:8" x14ac:dyDescent="0.3">
      <c r="B1197" t="s">
        <v>8219</v>
      </c>
      <c r="C1197">
        <v>79</v>
      </c>
      <c r="G1197" t="s">
        <v>8221</v>
      </c>
      <c r="H1197">
        <v>2</v>
      </c>
    </row>
    <row r="1198" spans="2:8" x14ac:dyDescent="0.3">
      <c r="B1198" t="s">
        <v>8219</v>
      </c>
      <c r="C1198">
        <v>157</v>
      </c>
      <c r="G1198" t="s">
        <v>8221</v>
      </c>
      <c r="H1198">
        <v>1</v>
      </c>
    </row>
    <row r="1199" spans="2:8" x14ac:dyDescent="0.3">
      <c r="B1199" t="s">
        <v>8219</v>
      </c>
      <c r="C1199">
        <v>50</v>
      </c>
      <c r="G1199" t="s">
        <v>8221</v>
      </c>
      <c r="H1199">
        <v>10</v>
      </c>
    </row>
    <row r="1200" spans="2:8" x14ac:dyDescent="0.3">
      <c r="B1200" t="s">
        <v>8219</v>
      </c>
      <c r="C1200">
        <v>64</v>
      </c>
      <c r="G1200" t="s">
        <v>8221</v>
      </c>
      <c r="H1200">
        <v>9</v>
      </c>
    </row>
    <row r="1201" spans="2:8" x14ac:dyDescent="0.3">
      <c r="B1201" t="s">
        <v>8219</v>
      </c>
      <c r="C1201">
        <v>200</v>
      </c>
      <c r="G1201" t="s">
        <v>8221</v>
      </c>
      <c r="H1201">
        <v>19</v>
      </c>
    </row>
    <row r="1202" spans="2:8" x14ac:dyDescent="0.3">
      <c r="B1202" t="s">
        <v>8219</v>
      </c>
      <c r="C1202">
        <v>22</v>
      </c>
      <c r="G1202" t="s">
        <v>8221</v>
      </c>
      <c r="H1202">
        <v>0</v>
      </c>
    </row>
    <row r="1203" spans="2:8" x14ac:dyDescent="0.3">
      <c r="B1203" t="s">
        <v>8219</v>
      </c>
      <c r="C1203">
        <v>163</v>
      </c>
      <c r="G1203" t="s">
        <v>8221</v>
      </c>
      <c r="H1203">
        <v>4</v>
      </c>
    </row>
    <row r="1204" spans="2:8" x14ac:dyDescent="0.3">
      <c r="B1204" t="s">
        <v>8219</v>
      </c>
      <c r="C1204">
        <v>77</v>
      </c>
      <c r="G1204" t="s">
        <v>8221</v>
      </c>
      <c r="H1204">
        <v>8</v>
      </c>
    </row>
    <row r="1205" spans="2:8" x14ac:dyDescent="0.3">
      <c r="B1205" t="s">
        <v>8219</v>
      </c>
      <c r="C1205">
        <v>89</v>
      </c>
      <c r="G1205" t="s">
        <v>8221</v>
      </c>
      <c r="H1205">
        <v>24</v>
      </c>
    </row>
    <row r="1206" spans="2:8" x14ac:dyDescent="0.3">
      <c r="B1206" t="s">
        <v>8219</v>
      </c>
      <c r="C1206">
        <v>3355</v>
      </c>
      <c r="G1206" t="s">
        <v>8221</v>
      </c>
      <c r="H1206">
        <v>0</v>
      </c>
    </row>
    <row r="1207" spans="2:8" x14ac:dyDescent="0.3">
      <c r="B1207" t="s">
        <v>8219</v>
      </c>
      <c r="C1207">
        <v>537</v>
      </c>
      <c r="G1207" t="s">
        <v>8221</v>
      </c>
      <c r="H1207">
        <v>39</v>
      </c>
    </row>
    <row r="1208" spans="2:8" x14ac:dyDescent="0.3">
      <c r="B1208" t="s">
        <v>8219</v>
      </c>
      <c r="C1208">
        <v>125</v>
      </c>
      <c r="G1208" t="s">
        <v>8221</v>
      </c>
      <c r="H1208">
        <v>6</v>
      </c>
    </row>
    <row r="1209" spans="2:8" x14ac:dyDescent="0.3">
      <c r="B1209" t="s">
        <v>8219</v>
      </c>
      <c r="C1209">
        <v>163</v>
      </c>
      <c r="G1209" t="s">
        <v>8221</v>
      </c>
      <c r="H1209">
        <v>4</v>
      </c>
    </row>
    <row r="1210" spans="2:8" x14ac:dyDescent="0.3">
      <c r="B1210" t="s">
        <v>8219</v>
      </c>
      <c r="C1210">
        <v>283</v>
      </c>
      <c r="G1210" t="s">
        <v>8221</v>
      </c>
      <c r="H1210">
        <v>3</v>
      </c>
    </row>
    <row r="1211" spans="2:8" x14ac:dyDescent="0.3">
      <c r="B1211" t="s">
        <v>8219</v>
      </c>
      <c r="C1211">
        <v>352</v>
      </c>
      <c r="G1211" t="s">
        <v>8221</v>
      </c>
      <c r="H1211">
        <v>53</v>
      </c>
    </row>
    <row r="1212" spans="2:8" x14ac:dyDescent="0.3">
      <c r="B1212" t="s">
        <v>8219</v>
      </c>
      <c r="C1212">
        <v>94</v>
      </c>
      <c r="G1212" t="s">
        <v>8221</v>
      </c>
      <c r="H1212">
        <v>1</v>
      </c>
    </row>
    <row r="1213" spans="2:8" x14ac:dyDescent="0.3">
      <c r="B1213" t="s">
        <v>8219</v>
      </c>
      <c r="C1213">
        <v>67</v>
      </c>
      <c r="G1213" t="s">
        <v>8221</v>
      </c>
      <c r="H1213">
        <v>2</v>
      </c>
    </row>
    <row r="1214" spans="2:8" x14ac:dyDescent="0.3">
      <c r="B1214" t="s">
        <v>8219</v>
      </c>
      <c r="C1214">
        <v>221</v>
      </c>
      <c r="G1214" t="s">
        <v>8221</v>
      </c>
      <c r="H1214">
        <v>25</v>
      </c>
    </row>
    <row r="1215" spans="2:8" x14ac:dyDescent="0.3">
      <c r="B1215" t="s">
        <v>8219</v>
      </c>
      <c r="C1215">
        <v>2165</v>
      </c>
      <c r="G1215" t="s">
        <v>8221</v>
      </c>
      <c r="H1215">
        <v>6</v>
      </c>
    </row>
    <row r="1216" spans="2:8" x14ac:dyDescent="0.3">
      <c r="B1216" t="s">
        <v>8219</v>
      </c>
      <c r="C1216">
        <v>179</v>
      </c>
      <c r="G1216" t="s">
        <v>8221</v>
      </c>
      <c r="H1216">
        <v>0</v>
      </c>
    </row>
    <row r="1217" spans="2:8" x14ac:dyDescent="0.3">
      <c r="B1217" t="s">
        <v>8219</v>
      </c>
      <c r="C1217">
        <v>123</v>
      </c>
      <c r="G1217" t="s">
        <v>8221</v>
      </c>
      <c r="H1217">
        <v>12</v>
      </c>
    </row>
    <row r="1218" spans="2:8" x14ac:dyDescent="0.3">
      <c r="B1218" t="s">
        <v>8219</v>
      </c>
      <c r="C1218">
        <v>1104</v>
      </c>
      <c r="G1218" t="s">
        <v>8221</v>
      </c>
      <c r="H1218">
        <v>0</v>
      </c>
    </row>
    <row r="1219" spans="2:8" x14ac:dyDescent="0.3">
      <c r="B1219" t="s">
        <v>8219</v>
      </c>
      <c r="C1219">
        <v>403</v>
      </c>
      <c r="G1219" t="s">
        <v>8221</v>
      </c>
      <c r="H1219">
        <v>36</v>
      </c>
    </row>
    <row r="1220" spans="2:8" x14ac:dyDescent="0.3">
      <c r="B1220" t="s">
        <v>8219</v>
      </c>
      <c r="C1220">
        <v>109</v>
      </c>
      <c r="G1220" t="s">
        <v>8221</v>
      </c>
      <c r="H1220">
        <v>0</v>
      </c>
    </row>
    <row r="1221" spans="2:8" x14ac:dyDescent="0.3">
      <c r="B1221" t="s">
        <v>8219</v>
      </c>
      <c r="C1221">
        <v>372</v>
      </c>
      <c r="G1221" t="s">
        <v>8221</v>
      </c>
      <c r="H1221">
        <v>2</v>
      </c>
    </row>
    <row r="1222" spans="2:8" x14ac:dyDescent="0.3">
      <c r="B1222" t="s">
        <v>8219</v>
      </c>
      <c r="C1222">
        <v>311</v>
      </c>
      <c r="G1222" t="s">
        <v>8221</v>
      </c>
      <c r="H1222">
        <v>1</v>
      </c>
    </row>
    <row r="1223" spans="2:8" x14ac:dyDescent="0.3">
      <c r="B1223" t="s">
        <v>8219</v>
      </c>
      <c r="C1223">
        <v>61</v>
      </c>
      <c r="G1223" t="s">
        <v>8221</v>
      </c>
      <c r="H1223">
        <v>59</v>
      </c>
    </row>
    <row r="1224" spans="2:8" x14ac:dyDescent="0.3">
      <c r="B1224" t="s">
        <v>8219</v>
      </c>
      <c r="C1224">
        <v>115</v>
      </c>
      <c r="G1224" t="s">
        <v>8221</v>
      </c>
      <c r="H1224">
        <v>1</v>
      </c>
    </row>
    <row r="1225" spans="2:8" x14ac:dyDescent="0.3">
      <c r="B1225" t="s">
        <v>8219</v>
      </c>
      <c r="C1225">
        <v>111</v>
      </c>
      <c r="G1225" t="s">
        <v>8221</v>
      </c>
      <c r="H1225">
        <v>31</v>
      </c>
    </row>
    <row r="1226" spans="2:8" x14ac:dyDescent="0.3">
      <c r="B1226" t="s">
        <v>8219</v>
      </c>
      <c r="C1226">
        <v>337</v>
      </c>
      <c r="G1226" t="s">
        <v>8221</v>
      </c>
      <c r="H1226">
        <v>18</v>
      </c>
    </row>
    <row r="1227" spans="2:8" x14ac:dyDescent="0.3">
      <c r="B1227" t="s">
        <v>8219</v>
      </c>
      <c r="C1227">
        <v>9</v>
      </c>
      <c r="G1227" t="s">
        <v>8221</v>
      </c>
      <c r="H1227">
        <v>10</v>
      </c>
    </row>
    <row r="1228" spans="2:8" x14ac:dyDescent="0.3">
      <c r="B1228" t="s">
        <v>8219</v>
      </c>
      <c r="C1228">
        <v>120</v>
      </c>
      <c r="G1228" t="s">
        <v>8221</v>
      </c>
      <c r="H1228">
        <v>0</v>
      </c>
    </row>
    <row r="1229" spans="2:8" x14ac:dyDescent="0.3">
      <c r="B1229" t="s">
        <v>8219</v>
      </c>
      <c r="C1229">
        <v>102</v>
      </c>
      <c r="G1229" t="s">
        <v>8221</v>
      </c>
      <c r="H1229">
        <v>14</v>
      </c>
    </row>
    <row r="1230" spans="2:8" x14ac:dyDescent="0.3">
      <c r="B1230" t="s">
        <v>8219</v>
      </c>
      <c r="C1230">
        <v>186</v>
      </c>
      <c r="G1230" t="s">
        <v>8221</v>
      </c>
      <c r="H1230">
        <v>2</v>
      </c>
    </row>
    <row r="1231" spans="2:8" x14ac:dyDescent="0.3">
      <c r="B1231" t="s">
        <v>8219</v>
      </c>
      <c r="C1231">
        <v>15</v>
      </c>
      <c r="G1231" t="s">
        <v>8221</v>
      </c>
      <c r="H1231">
        <v>1</v>
      </c>
    </row>
    <row r="1232" spans="2:8" x14ac:dyDescent="0.3">
      <c r="B1232" t="s">
        <v>8219</v>
      </c>
      <c r="C1232">
        <v>67</v>
      </c>
      <c r="G1232" t="s">
        <v>8221</v>
      </c>
      <c r="H1232">
        <v>3</v>
      </c>
    </row>
    <row r="1233" spans="2:8" x14ac:dyDescent="0.3">
      <c r="B1233" t="s">
        <v>8219</v>
      </c>
      <c r="C1233">
        <v>130</v>
      </c>
      <c r="G1233" t="s">
        <v>8221</v>
      </c>
      <c r="H1233">
        <v>0</v>
      </c>
    </row>
    <row r="1234" spans="2:8" x14ac:dyDescent="0.3">
      <c r="B1234" t="s">
        <v>8219</v>
      </c>
      <c r="C1234">
        <v>16</v>
      </c>
      <c r="G1234" t="s">
        <v>8221</v>
      </c>
      <c r="H1234">
        <v>2</v>
      </c>
    </row>
    <row r="1235" spans="2:8" x14ac:dyDescent="0.3">
      <c r="B1235" t="s">
        <v>8219</v>
      </c>
      <c r="C1235">
        <v>67</v>
      </c>
      <c r="G1235" t="s">
        <v>8221</v>
      </c>
      <c r="H1235">
        <v>0</v>
      </c>
    </row>
    <row r="1236" spans="2:8" x14ac:dyDescent="0.3">
      <c r="B1236" t="s">
        <v>8219</v>
      </c>
      <c r="C1236">
        <v>124</v>
      </c>
      <c r="G1236" t="s">
        <v>8221</v>
      </c>
      <c r="H1236">
        <v>12</v>
      </c>
    </row>
    <row r="1237" spans="2:8" x14ac:dyDescent="0.3">
      <c r="B1237" t="s">
        <v>8219</v>
      </c>
      <c r="C1237">
        <v>80</v>
      </c>
      <c r="G1237" t="s">
        <v>8221</v>
      </c>
      <c r="H1237">
        <v>1</v>
      </c>
    </row>
    <row r="1238" spans="2:8" x14ac:dyDescent="0.3">
      <c r="B1238" t="s">
        <v>8219</v>
      </c>
      <c r="C1238">
        <v>282</v>
      </c>
      <c r="G1238" t="s">
        <v>8221</v>
      </c>
      <c r="H1238">
        <v>8</v>
      </c>
    </row>
    <row r="1239" spans="2:8" x14ac:dyDescent="0.3">
      <c r="B1239" t="s">
        <v>8219</v>
      </c>
      <c r="C1239">
        <v>68</v>
      </c>
      <c r="G1239" t="s">
        <v>8221</v>
      </c>
      <c r="H1239">
        <v>2</v>
      </c>
    </row>
    <row r="1240" spans="2:8" x14ac:dyDescent="0.3">
      <c r="B1240" t="s">
        <v>8219</v>
      </c>
      <c r="C1240">
        <v>86</v>
      </c>
      <c r="G1240" t="s">
        <v>8221</v>
      </c>
      <c r="H1240">
        <v>31</v>
      </c>
    </row>
    <row r="1241" spans="2:8" x14ac:dyDescent="0.3">
      <c r="B1241" t="s">
        <v>8219</v>
      </c>
      <c r="C1241">
        <v>115</v>
      </c>
      <c r="G1241" t="s">
        <v>8221</v>
      </c>
      <c r="H1241">
        <v>5</v>
      </c>
    </row>
    <row r="1242" spans="2:8" x14ac:dyDescent="0.3">
      <c r="B1242" t="s">
        <v>8219</v>
      </c>
      <c r="C1242">
        <v>75</v>
      </c>
      <c r="G1242" t="s">
        <v>8221</v>
      </c>
      <c r="H1242">
        <v>1</v>
      </c>
    </row>
    <row r="1243" spans="2:8" x14ac:dyDescent="0.3">
      <c r="B1243" t="s">
        <v>8219</v>
      </c>
      <c r="C1243">
        <v>43</v>
      </c>
      <c r="G1243" t="s">
        <v>8221</v>
      </c>
      <c r="H1243">
        <v>12</v>
      </c>
    </row>
    <row r="1244" spans="2:8" x14ac:dyDescent="0.3">
      <c r="B1244" t="s">
        <v>8219</v>
      </c>
      <c r="C1244">
        <v>48</v>
      </c>
      <c r="G1244" t="s">
        <v>8221</v>
      </c>
      <c r="H1244">
        <v>4</v>
      </c>
    </row>
    <row r="1245" spans="2:8" x14ac:dyDescent="0.3">
      <c r="B1245" t="s">
        <v>8219</v>
      </c>
      <c r="C1245">
        <v>52</v>
      </c>
      <c r="G1245" t="s">
        <v>8221</v>
      </c>
      <c r="H1245">
        <v>0</v>
      </c>
    </row>
    <row r="1246" spans="2:8" x14ac:dyDescent="0.3">
      <c r="B1246" t="s">
        <v>8219</v>
      </c>
      <c r="C1246">
        <v>43</v>
      </c>
      <c r="G1246" t="s">
        <v>8221</v>
      </c>
      <c r="H1246">
        <v>7</v>
      </c>
    </row>
    <row r="1247" spans="2:8" x14ac:dyDescent="0.3">
      <c r="B1247" t="s">
        <v>8219</v>
      </c>
      <c r="C1247">
        <v>58</v>
      </c>
      <c r="G1247" t="s">
        <v>8221</v>
      </c>
      <c r="H1247">
        <v>2</v>
      </c>
    </row>
    <row r="1248" spans="2:8" x14ac:dyDescent="0.3">
      <c r="B1248" t="s">
        <v>8219</v>
      </c>
      <c r="C1248">
        <v>47</v>
      </c>
      <c r="G1248" t="s">
        <v>8221</v>
      </c>
      <c r="H1248">
        <v>1</v>
      </c>
    </row>
    <row r="1249" spans="2:8" x14ac:dyDescent="0.3">
      <c r="B1249" t="s">
        <v>8219</v>
      </c>
      <c r="C1249">
        <v>36</v>
      </c>
      <c r="G1249" t="s">
        <v>8221</v>
      </c>
      <c r="H1249">
        <v>4</v>
      </c>
    </row>
    <row r="1250" spans="2:8" x14ac:dyDescent="0.3">
      <c r="B1250" t="s">
        <v>8219</v>
      </c>
      <c r="C1250">
        <v>17</v>
      </c>
      <c r="G1250" t="s">
        <v>8221</v>
      </c>
      <c r="H1250">
        <v>6</v>
      </c>
    </row>
    <row r="1251" spans="2:8" x14ac:dyDescent="0.3">
      <c r="B1251" t="s">
        <v>8219</v>
      </c>
      <c r="C1251">
        <v>104</v>
      </c>
      <c r="G1251" t="s">
        <v>8221</v>
      </c>
      <c r="H1251">
        <v>8</v>
      </c>
    </row>
    <row r="1252" spans="2:8" x14ac:dyDescent="0.3">
      <c r="B1252" t="s">
        <v>8219</v>
      </c>
      <c r="C1252">
        <v>47</v>
      </c>
      <c r="G1252" t="s">
        <v>8221</v>
      </c>
      <c r="H1252">
        <v>14</v>
      </c>
    </row>
    <row r="1253" spans="2:8" x14ac:dyDescent="0.3">
      <c r="B1253" t="s">
        <v>8219</v>
      </c>
      <c r="C1253">
        <v>38</v>
      </c>
      <c r="G1253" t="s">
        <v>8221</v>
      </c>
      <c r="H1253">
        <v>0</v>
      </c>
    </row>
    <row r="1254" spans="2:8" x14ac:dyDescent="0.3">
      <c r="B1254" t="s">
        <v>8219</v>
      </c>
      <c r="C1254">
        <v>81</v>
      </c>
      <c r="G1254" t="s">
        <v>8221</v>
      </c>
      <c r="H1254">
        <v>4</v>
      </c>
    </row>
    <row r="1255" spans="2:8" x14ac:dyDescent="0.3">
      <c r="B1255" t="s">
        <v>8219</v>
      </c>
      <c r="C1255">
        <v>55</v>
      </c>
      <c r="G1255" t="s">
        <v>8221</v>
      </c>
      <c r="H1255">
        <v>0</v>
      </c>
    </row>
    <row r="1256" spans="2:8" x14ac:dyDescent="0.3">
      <c r="B1256" t="s">
        <v>8219</v>
      </c>
      <c r="C1256">
        <v>41</v>
      </c>
      <c r="G1256" t="s">
        <v>8221</v>
      </c>
      <c r="H1256">
        <v>0</v>
      </c>
    </row>
    <row r="1257" spans="2:8" x14ac:dyDescent="0.3">
      <c r="B1257" t="s">
        <v>8219</v>
      </c>
      <c r="C1257">
        <v>79</v>
      </c>
      <c r="G1257" t="s">
        <v>8221</v>
      </c>
      <c r="H1257">
        <v>1</v>
      </c>
    </row>
    <row r="1258" spans="2:8" x14ac:dyDescent="0.3">
      <c r="B1258" t="s">
        <v>8219</v>
      </c>
      <c r="C1258">
        <v>16</v>
      </c>
      <c r="G1258" t="s">
        <v>8221</v>
      </c>
      <c r="H1258">
        <v>1</v>
      </c>
    </row>
    <row r="1259" spans="2:8" x14ac:dyDescent="0.3">
      <c r="B1259" t="s">
        <v>8219</v>
      </c>
      <c r="C1259">
        <v>8</v>
      </c>
      <c r="G1259" t="s">
        <v>8221</v>
      </c>
      <c r="H1259">
        <v>1</v>
      </c>
    </row>
    <row r="1260" spans="2:8" x14ac:dyDescent="0.3">
      <c r="B1260" t="s">
        <v>8219</v>
      </c>
      <c r="C1260">
        <v>95</v>
      </c>
      <c r="G1260" t="s">
        <v>8221</v>
      </c>
      <c r="H1260">
        <v>1</v>
      </c>
    </row>
    <row r="1261" spans="2:8" x14ac:dyDescent="0.3">
      <c r="B1261" t="s">
        <v>8219</v>
      </c>
      <c r="C1261">
        <v>25</v>
      </c>
      <c r="G1261" t="s">
        <v>8221</v>
      </c>
      <c r="H1261">
        <v>4</v>
      </c>
    </row>
    <row r="1262" spans="2:8" x14ac:dyDescent="0.3">
      <c r="B1262" t="s">
        <v>8219</v>
      </c>
      <c r="C1262">
        <v>19</v>
      </c>
      <c r="G1262" t="s">
        <v>8221</v>
      </c>
      <c r="H1262">
        <v>0</v>
      </c>
    </row>
    <row r="1263" spans="2:8" x14ac:dyDescent="0.3">
      <c r="B1263" t="s">
        <v>8219</v>
      </c>
      <c r="C1263">
        <v>90</v>
      </c>
      <c r="G1263" t="s">
        <v>8221</v>
      </c>
      <c r="H1263">
        <v>0</v>
      </c>
    </row>
    <row r="1264" spans="2:8" x14ac:dyDescent="0.3">
      <c r="B1264" t="s">
        <v>8219</v>
      </c>
      <c r="C1264">
        <v>41</v>
      </c>
      <c r="G1264" t="s">
        <v>8221</v>
      </c>
      <c r="H1264">
        <v>2</v>
      </c>
    </row>
    <row r="1265" spans="2:8" x14ac:dyDescent="0.3">
      <c r="B1265" t="s">
        <v>8219</v>
      </c>
      <c r="C1265">
        <v>30</v>
      </c>
      <c r="G1265" t="s">
        <v>8221</v>
      </c>
      <c r="H1265">
        <v>24</v>
      </c>
    </row>
    <row r="1266" spans="2:8" x14ac:dyDescent="0.3">
      <c r="B1266" t="s">
        <v>8219</v>
      </c>
      <c r="C1266">
        <v>38</v>
      </c>
      <c r="G1266" t="s">
        <v>8221</v>
      </c>
      <c r="H1266">
        <v>1</v>
      </c>
    </row>
    <row r="1267" spans="2:8" x14ac:dyDescent="0.3">
      <c r="B1267" t="s">
        <v>8219</v>
      </c>
      <c r="C1267">
        <v>65</v>
      </c>
      <c r="G1267" t="s">
        <v>8221</v>
      </c>
      <c r="H1267">
        <v>2</v>
      </c>
    </row>
    <row r="1268" spans="2:8" x14ac:dyDescent="0.3">
      <c r="B1268" t="s">
        <v>8219</v>
      </c>
      <c r="C1268">
        <v>75</v>
      </c>
      <c r="G1268" t="s">
        <v>8221</v>
      </c>
      <c r="H1268">
        <v>1</v>
      </c>
    </row>
    <row r="1269" spans="2:8" x14ac:dyDescent="0.3">
      <c r="B1269" t="s">
        <v>8219</v>
      </c>
      <c r="C1269">
        <v>16</v>
      </c>
      <c r="G1269" t="s">
        <v>8221</v>
      </c>
      <c r="H1269">
        <v>37</v>
      </c>
    </row>
    <row r="1270" spans="2:8" x14ac:dyDescent="0.3">
      <c r="B1270" t="s">
        <v>8219</v>
      </c>
      <c r="C1270">
        <v>10</v>
      </c>
      <c r="G1270" t="s">
        <v>8221</v>
      </c>
      <c r="H1270">
        <v>5</v>
      </c>
    </row>
    <row r="1271" spans="2:8" x14ac:dyDescent="0.3">
      <c r="B1271" t="s">
        <v>8219</v>
      </c>
      <c r="C1271">
        <v>27</v>
      </c>
      <c r="G1271" t="s">
        <v>8221</v>
      </c>
      <c r="H1271">
        <v>4</v>
      </c>
    </row>
    <row r="1272" spans="2:8" x14ac:dyDescent="0.3">
      <c r="B1272" t="s">
        <v>8219</v>
      </c>
      <c r="C1272">
        <v>259</v>
      </c>
      <c r="G1272" t="s">
        <v>8221</v>
      </c>
      <c r="H1272">
        <v>16</v>
      </c>
    </row>
    <row r="1273" spans="2:8" x14ac:dyDescent="0.3">
      <c r="B1273" t="s">
        <v>8219</v>
      </c>
      <c r="C1273">
        <v>39</v>
      </c>
      <c r="G1273" t="s">
        <v>8221</v>
      </c>
      <c r="H1273">
        <v>9</v>
      </c>
    </row>
    <row r="1274" spans="2:8" x14ac:dyDescent="0.3">
      <c r="B1274" t="s">
        <v>8219</v>
      </c>
      <c r="C1274">
        <v>42</v>
      </c>
      <c r="G1274" t="s">
        <v>8221</v>
      </c>
      <c r="H1274">
        <v>0</v>
      </c>
    </row>
    <row r="1275" spans="2:8" x14ac:dyDescent="0.3">
      <c r="B1275" t="s">
        <v>8219</v>
      </c>
      <c r="C1275">
        <v>10</v>
      </c>
      <c r="G1275" t="s">
        <v>8221</v>
      </c>
      <c r="H1275">
        <v>40</v>
      </c>
    </row>
    <row r="1276" spans="2:8" x14ac:dyDescent="0.3">
      <c r="B1276" t="s">
        <v>8219</v>
      </c>
      <c r="C1276">
        <v>56</v>
      </c>
      <c r="G1276" t="s">
        <v>8221</v>
      </c>
      <c r="H1276">
        <v>0</v>
      </c>
    </row>
    <row r="1277" spans="2:8" x14ac:dyDescent="0.3">
      <c r="B1277" t="s">
        <v>8219</v>
      </c>
      <c r="C1277">
        <v>20</v>
      </c>
      <c r="G1277" t="s">
        <v>8221</v>
      </c>
      <c r="H1277">
        <v>2</v>
      </c>
    </row>
    <row r="1278" spans="2:8" x14ac:dyDescent="0.3">
      <c r="B1278" t="s">
        <v>8219</v>
      </c>
      <c r="C1278">
        <v>170</v>
      </c>
      <c r="G1278" t="s">
        <v>8221</v>
      </c>
      <c r="H1278">
        <v>1</v>
      </c>
    </row>
    <row r="1279" spans="2:8" x14ac:dyDescent="0.3">
      <c r="B1279" t="s">
        <v>8219</v>
      </c>
      <c r="C1279">
        <v>29</v>
      </c>
      <c r="G1279" t="s">
        <v>8221</v>
      </c>
      <c r="H1279">
        <v>9</v>
      </c>
    </row>
    <row r="1280" spans="2:8" x14ac:dyDescent="0.3">
      <c r="B1280" t="s">
        <v>8219</v>
      </c>
      <c r="C1280">
        <v>132</v>
      </c>
      <c r="G1280" t="s">
        <v>8221</v>
      </c>
      <c r="H1280">
        <v>34</v>
      </c>
    </row>
    <row r="1281" spans="2:8" x14ac:dyDescent="0.3">
      <c r="B1281" t="s">
        <v>8219</v>
      </c>
      <c r="C1281">
        <v>27</v>
      </c>
      <c r="G1281" t="s">
        <v>8221</v>
      </c>
      <c r="H1281">
        <v>23</v>
      </c>
    </row>
    <row r="1282" spans="2:8" x14ac:dyDescent="0.3">
      <c r="B1282" t="s">
        <v>8219</v>
      </c>
      <c r="C1282">
        <v>26</v>
      </c>
      <c r="G1282" t="s">
        <v>8221</v>
      </c>
      <c r="H1282">
        <v>19</v>
      </c>
    </row>
    <row r="1283" spans="2:8" x14ac:dyDescent="0.3">
      <c r="B1283" t="s">
        <v>8219</v>
      </c>
      <c r="C1283">
        <v>43</v>
      </c>
      <c r="G1283" t="s">
        <v>8221</v>
      </c>
      <c r="H1283">
        <v>50</v>
      </c>
    </row>
    <row r="1284" spans="2:8" x14ac:dyDescent="0.3">
      <c r="B1284" t="s">
        <v>8219</v>
      </c>
      <c r="C1284">
        <v>80</v>
      </c>
      <c r="G1284" t="s">
        <v>8221</v>
      </c>
      <c r="H1284">
        <v>12</v>
      </c>
    </row>
    <row r="1285" spans="2:8" x14ac:dyDescent="0.3">
      <c r="B1285" t="s">
        <v>8219</v>
      </c>
      <c r="C1285">
        <v>33</v>
      </c>
      <c r="G1285" t="s">
        <v>8221</v>
      </c>
      <c r="H1285">
        <v>8</v>
      </c>
    </row>
    <row r="1286" spans="2:8" x14ac:dyDescent="0.3">
      <c r="B1286" t="s">
        <v>8219</v>
      </c>
      <c r="C1286">
        <v>71</v>
      </c>
      <c r="G1286" t="s">
        <v>8221</v>
      </c>
      <c r="H1286">
        <v>9</v>
      </c>
    </row>
    <row r="1287" spans="2:8" x14ac:dyDescent="0.3">
      <c r="B1287" t="s">
        <v>8219</v>
      </c>
      <c r="C1287">
        <v>81</v>
      </c>
      <c r="G1287" t="s">
        <v>8221</v>
      </c>
      <c r="H1287">
        <v>43</v>
      </c>
    </row>
    <row r="1288" spans="2:8" x14ac:dyDescent="0.3">
      <c r="B1288" t="s">
        <v>8219</v>
      </c>
      <c r="C1288">
        <v>76</v>
      </c>
      <c r="G1288" t="s">
        <v>8221</v>
      </c>
      <c r="H1288">
        <v>28</v>
      </c>
    </row>
    <row r="1289" spans="2:8" x14ac:dyDescent="0.3">
      <c r="B1289" t="s">
        <v>8219</v>
      </c>
      <c r="C1289">
        <v>48</v>
      </c>
      <c r="G1289" t="s">
        <v>8221</v>
      </c>
      <c r="H1289">
        <v>4</v>
      </c>
    </row>
    <row r="1290" spans="2:8" x14ac:dyDescent="0.3">
      <c r="B1290" t="s">
        <v>8219</v>
      </c>
      <c r="C1290">
        <v>61</v>
      </c>
      <c r="G1290" t="s">
        <v>8221</v>
      </c>
      <c r="H1290">
        <v>24</v>
      </c>
    </row>
    <row r="1291" spans="2:8" x14ac:dyDescent="0.3">
      <c r="B1291" t="s">
        <v>8219</v>
      </c>
      <c r="C1291">
        <v>60</v>
      </c>
      <c r="G1291" t="s">
        <v>8221</v>
      </c>
      <c r="H1291">
        <v>2</v>
      </c>
    </row>
    <row r="1292" spans="2:8" x14ac:dyDescent="0.3">
      <c r="B1292" t="s">
        <v>8219</v>
      </c>
      <c r="C1292">
        <v>136</v>
      </c>
      <c r="G1292" t="s">
        <v>8221</v>
      </c>
      <c r="H1292">
        <v>2</v>
      </c>
    </row>
    <row r="1293" spans="2:8" x14ac:dyDescent="0.3">
      <c r="B1293" t="s">
        <v>8219</v>
      </c>
      <c r="C1293">
        <v>14</v>
      </c>
      <c r="G1293" t="s">
        <v>8221</v>
      </c>
      <c r="H1293">
        <v>20</v>
      </c>
    </row>
    <row r="1294" spans="2:8" x14ac:dyDescent="0.3">
      <c r="B1294" t="s">
        <v>8219</v>
      </c>
      <c r="C1294">
        <v>78</v>
      </c>
      <c r="G1294" t="s">
        <v>8221</v>
      </c>
      <c r="H1294">
        <v>1</v>
      </c>
    </row>
    <row r="1295" spans="2:8" x14ac:dyDescent="0.3">
      <c r="B1295" t="s">
        <v>8219</v>
      </c>
      <c r="C1295">
        <v>4</v>
      </c>
      <c r="G1295" t="s">
        <v>8221</v>
      </c>
      <c r="H1295">
        <v>1</v>
      </c>
    </row>
    <row r="1296" spans="2:8" x14ac:dyDescent="0.3">
      <c r="B1296" t="s">
        <v>8219</v>
      </c>
      <c r="C1296">
        <v>11</v>
      </c>
      <c r="G1296" t="s">
        <v>8221</v>
      </c>
      <c r="H1296">
        <v>4</v>
      </c>
    </row>
    <row r="1297" spans="2:8" x14ac:dyDescent="0.3">
      <c r="B1297" t="s">
        <v>8219</v>
      </c>
      <c r="C1297">
        <v>185</v>
      </c>
      <c r="G1297" t="s">
        <v>8221</v>
      </c>
      <c r="H1297">
        <v>1</v>
      </c>
    </row>
    <row r="1298" spans="2:8" x14ac:dyDescent="0.3">
      <c r="B1298" t="s">
        <v>8219</v>
      </c>
      <c r="C1298">
        <v>59</v>
      </c>
      <c r="G1298" t="s">
        <v>8221</v>
      </c>
      <c r="H1298">
        <v>1</v>
      </c>
    </row>
    <row r="1299" spans="2:8" x14ac:dyDescent="0.3">
      <c r="B1299" t="s">
        <v>8219</v>
      </c>
      <c r="C1299">
        <v>27</v>
      </c>
      <c r="G1299" t="s">
        <v>8221</v>
      </c>
      <c r="H1299">
        <v>13</v>
      </c>
    </row>
    <row r="1300" spans="2:8" x14ac:dyDescent="0.3">
      <c r="B1300" t="s">
        <v>8219</v>
      </c>
      <c r="C1300">
        <v>63</v>
      </c>
      <c r="G1300" t="s">
        <v>8221</v>
      </c>
      <c r="H1300">
        <v>1</v>
      </c>
    </row>
    <row r="1301" spans="2:8" x14ac:dyDescent="0.3">
      <c r="B1301" t="s">
        <v>8219</v>
      </c>
      <c r="C1301">
        <v>13</v>
      </c>
      <c r="G1301" t="s">
        <v>8221</v>
      </c>
      <c r="H1301">
        <v>1</v>
      </c>
    </row>
    <row r="1302" spans="2:8" x14ac:dyDescent="0.3">
      <c r="B1302" t="s">
        <v>8219</v>
      </c>
      <c r="C1302">
        <v>13</v>
      </c>
      <c r="G1302" t="s">
        <v>8221</v>
      </c>
      <c r="H1302">
        <v>0</v>
      </c>
    </row>
    <row r="1303" spans="2:8" x14ac:dyDescent="0.3">
      <c r="B1303" t="s">
        <v>8219</v>
      </c>
      <c r="C1303">
        <v>57</v>
      </c>
      <c r="G1303" t="s">
        <v>8221</v>
      </c>
      <c r="H1303">
        <v>3</v>
      </c>
    </row>
    <row r="1304" spans="2:8" x14ac:dyDescent="0.3">
      <c r="B1304" t="s">
        <v>8219</v>
      </c>
      <c r="C1304">
        <v>61</v>
      </c>
      <c r="G1304" t="s">
        <v>8221</v>
      </c>
      <c r="H1304">
        <v>14</v>
      </c>
    </row>
    <row r="1305" spans="2:8" x14ac:dyDescent="0.3">
      <c r="B1305" t="s">
        <v>8219</v>
      </c>
      <c r="C1305">
        <v>65</v>
      </c>
      <c r="G1305" t="s">
        <v>8221</v>
      </c>
      <c r="H1305">
        <v>2</v>
      </c>
    </row>
    <row r="1306" spans="2:8" x14ac:dyDescent="0.3">
      <c r="B1306" t="s">
        <v>8219</v>
      </c>
      <c r="C1306">
        <v>134</v>
      </c>
      <c r="G1306" t="s">
        <v>8221</v>
      </c>
      <c r="H1306">
        <v>5</v>
      </c>
    </row>
    <row r="1307" spans="2:8" x14ac:dyDescent="0.3">
      <c r="B1307" t="s">
        <v>8219</v>
      </c>
      <c r="C1307">
        <v>37</v>
      </c>
      <c r="G1307" t="s">
        <v>8221</v>
      </c>
      <c r="H1307">
        <v>14</v>
      </c>
    </row>
    <row r="1308" spans="2:8" x14ac:dyDescent="0.3">
      <c r="B1308" t="s">
        <v>8219</v>
      </c>
      <c r="C1308">
        <v>37</v>
      </c>
      <c r="G1308" t="s">
        <v>8221</v>
      </c>
      <c r="H1308">
        <v>9</v>
      </c>
    </row>
    <row r="1309" spans="2:8" x14ac:dyDescent="0.3">
      <c r="B1309" t="s">
        <v>8219</v>
      </c>
      <c r="C1309">
        <v>150</v>
      </c>
      <c r="G1309" t="s">
        <v>8221</v>
      </c>
      <c r="H1309">
        <v>8</v>
      </c>
    </row>
    <row r="1310" spans="2:8" x14ac:dyDescent="0.3">
      <c r="B1310" t="s">
        <v>8219</v>
      </c>
      <c r="C1310">
        <v>56</v>
      </c>
      <c r="G1310" t="s">
        <v>8221</v>
      </c>
      <c r="H1310">
        <v>7</v>
      </c>
    </row>
    <row r="1311" spans="2:8" x14ac:dyDescent="0.3">
      <c r="B1311" t="s">
        <v>8219</v>
      </c>
      <c r="C1311">
        <v>18</v>
      </c>
      <c r="G1311" t="s">
        <v>8221</v>
      </c>
      <c r="H1311">
        <v>0</v>
      </c>
    </row>
    <row r="1312" spans="2:8" x14ac:dyDescent="0.3">
      <c r="B1312" t="s">
        <v>8219</v>
      </c>
      <c r="C1312">
        <v>60</v>
      </c>
      <c r="G1312" t="s">
        <v>8221</v>
      </c>
      <c r="H1312">
        <v>84</v>
      </c>
    </row>
    <row r="1313" spans="2:8" x14ac:dyDescent="0.3">
      <c r="B1313" t="s">
        <v>8219</v>
      </c>
      <c r="C1313">
        <v>67</v>
      </c>
      <c r="G1313" t="s">
        <v>8221</v>
      </c>
      <c r="H1313">
        <v>11</v>
      </c>
    </row>
    <row r="1314" spans="2:8" x14ac:dyDescent="0.3">
      <c r="B1314" t="s">
        <v>8219</v>
      </c>
      <c r="C1314">
        <v>35</v>
      </c>
      <c r="G1314" t="s">
        <v>8221</v>
      </c>
      <c r="H1314">
        <v>1</v>
      </c>
    </row>
    <row r="1315" spans="2:8" x14ac:dyDescent="0.3">
      <c r="B1315" t="s">
        <v>8219</v>
      </c>
      <c r="C1315">
        <v>34</v>
      </c>
      <c r="G1315" t="s">
        <v>8221</v>
      </c>
      <c r="H1315">
        <v>4</v>
      </c>
    </row>
    <row r="1316" spans="2:8" x14ac:dyDescent="0.3">
      <c r="B1316" t="s">
        <v>8219</v>
      </c>
      <c r="C1316">
        <v>36</v>
      </c>
      <c r="G1316" t="s">
        <v>8221</v>
      </c>
      <c r="H1316">
        <v>10</v>
      </c>
    </row>
    <row r="1317" spans="2:8" x14ac:dyDescent="0.3">
      <c r="B1317" t="s">
        <v>8219</v>
      </c>
      <c r="C1317">
        <v>18</v>
      </c>
      <c r="G1317" t="s">
        <v>8221</v>
      </c>
      <c r="H1317">
        <v>16</v>
      </c>
    </row>
    <row r="1318" spans="2:8" x14ac:dyDescent="0.3">
      <c r="B1318" t="s">
        <v>8219</v>
      </c>
      <c r="C1318">
        <v>25</v>
      </c>
      <c r="G1318" t="s">
        <v>8221</v>
      </c>
      <c r="H1318">
        <v>2</v>
      </c>
    </row>
    <row r="1319" spans="2:8" x14ac:dyDescent="0.3">
      <c r="B1319" t="s">
        <v>8219</v>
      </c>
      <c r="C1319">
        <v>21</v>
      </c>
      <c r="G1319" t="s">
        <v>8221</v>
      </c>
      <c r="H1319">
        <v>5</v>
      </c>
    </row>
    <row r="1320" spans="2:8" x14ac:dyDescent="0.3">
      <c r="B1320" t="s">
        <v>8219</v>
      </c>
      <c r="C1320">
        <v>151</v>
      </c>
      <c r="G1320" t="s">
        <v>8221</v>
      </c>
      <c r="H1320">
        <v>1</v>
      </c>
    </row>
    <row r="1321" spans="2:8" x14ac:dyDescent="0.3">
      <c r="B1321" t="s">
        <v>8219</v>
      </c>
      <c r="C1321">
        <v>489</v>
      </c>
      <c r="G1321" t="s">
        <v>8221</v>
      </c>
      <c r="H1321">
        <v>31</v>
      </c>
    </row>
    <row r="1322" spans="2:8" x14ac:dyDescent="0.3">
      <c r="B1322" t="s">
        <v>8219</v>
      </c>
      <c r="C1322">
        <v>50</v>
      </c>
      <c r="G1322" t="s">
        <v>8221</v>
      </c>
      <c r="H1322">
        <v>0</v>
      </c>
    </row>
    <row r="1323" spans="2:8" x14ac:dyDescent="0.3">
      <c r="B1323" t="s">
        <v>8219</v>
      </c>
      <c r="C1323">
        <v>321</v>
      </c>
      <c r="G1323" t="s">
        <v>8221</v>
      </c>
      <c r="H1323">
        <v>2</v>
      </c>
    </row>
    <row r="1324" spans="2:8" x14ac:dyDescent="0.3">
      <c r="B1324" t="s">
        <v>8219</v>
      </c>
      <c r="C1324">
        <v>1762</v>
      </c>
      <c r="G1324" t="s">
        <v>8221</v>
      </c>
      <c r="H1324">
        <v>7</v>
      </c>
    </row>
    <row r="1325" spans="2:8" x14ac:dyDescent="0.3">
      <c r="B1325" t="s">
        <v>8219</v>
      </c>
      <c r="C1325">
        <v>385</v>
      </c>
      <c r="G1325" t="s">
        <v>8221</v>
      </c>
      <c r="H1325">
        <v>16</v>
      </c>
    </row>
    <row r="1326" spans="2:8" x14ac:dyDescent="0.3">
      <c r="B1326" t="s">
        <v>8219</v>
      </c>
      <c r="C1326">
        <v>398</v>
      </c>
      <c r="G1326" t="s">
        <v>8221</v>
      </c>
      <c r="H1326">
        <v>4</v>
      </c>
    </row>
    <row r="1327" spans="2:8" x14ac:dyDescent="0.3">
      <c r="B1327" t="s">
        <v>8219</v>
      </c>
      <c r="C1327">
        <v>304</v>
      </c>
      <c r="G1327" t="s">
        <v>8221</v>
      </c>
      <c r="H1327">
        <v>4</v>
      </c>
    </row>
    <row r="1328" spans="2:8" x14ac:dyDescent="0.3">
      <c r="B1328" t="s">
        <v>8219</v>
      </c>
      <c r="C1328">
        <v>676</v>
      </c>
      <c r="G1328" t="s">
        <v>8221</v>
      </c>
      <c r="H1328">
        <v>4</v>
      </c>
    </row>
    <row r="1329" spans="2:8" x14ac:dyDescent="0.3">
      <c r="B1329" t="s">
        <v>8219</v>
      </c>
      <c r="C1329">
        <v>577</v>
      </c>
      <c r="G1329" t="s">
        <v>8221</v>
      </c>
      <c r="H1329">
        <v>3</v>
      </c>
    </row>
    <row r="1330" spans="2:8" x14ac:dyDescent="0.3">
      <c r="B1330" t="s">
        <v>8219</v>
      </c>
      <c r="C1330">
        <v>3663</v>
      </c>
      <c r="G1330" t="s">
        <v>8221</v>
      </c>
      <c r="H1330">
        <v>36</v>
      </c>
    </row>
    <row r="1331" spans="2:8" x14ac:dyDescent="0.3">
      <c r="B1331" t="s">
        <v>8219</v>
      </c>
      <c r="C1331">
        <v>294</v>
      </c>
      <c r="G1331" t="s">
        <v>8221</v>
      </c>
      <c r="H1331">
        <v>1</v>
      </c>
    </row>
    <row r="1332" spans="2:8" x14ac:dyDescent="0.3">
      <c r="B1332" t="s">
        <v>8219</v>
      </c>
      <c r="C1332">
        <v>28</v>
      </c>
      <c r="G1332" t="s">
        <v>8221</v>
      </c>
      <c r="H1332">
        <v>7</v>
      </c>
    </row>
    <row r="1333" spans="2:8" x14ac:dyDescent="0.3">
      <c r="B1333" t="s">
        <v>8219</v>
      </c>
      <c r="C1333">
        <v>100</v>
      </c>
      <c r="G1333" t="s">
        <v>8221</v>
      </c>
      <c r="H1333">
        <v>27</v>
      </c>
    </row>
    <row r="1334" spans="2:8" x14ac:dyDescent="0.3">
      <c r="B1334" t="s">
        <v>8219</v>
      </c>
      <c r="C1334">
        <v>72</v>
      </c>
      <c r="G1334" t="s">
        <v>8221</v>
      </c>
      <c r="H1334">
        <v>1</v>
      </c>
    </row>
    <row r="1335" spans="2:8" x14ac:dyDescent="0.3">
      <c r="B1335" t="s">
        <v>8219</v>
      </c>
      <c r="C1335">
        <v>238</v>
      </c>
      <c r="G1335" t="s">
        <v>8221</v>
      </c>
      <c r="H1335">
        <v>0</v>
      </c>
    </row>
    <row r="1336" spans="2:8" x14ac:dyDescent="0.3">
      <c r="B1336" t="s">
        <v>8219</v>
      </c>
      <c r="C1336">
        <v>159</v>
      </c>
      <c r="G1336" t="s">
        <v>8221</v>
      </c>
      <c r="H1336">
        <v>1</v>
      </c>
    </row>
    <row r="1337" spans="2:8" x14ac:dyDescent="0.3">
      <c r="B1337" t="s">
        <v>8219</v>
      </c>
      <c r="C1337">
        <v>77</v>
      </c>
      <c r="G1337" t="s">
        <v>8221</v>
      </c>
      <c r="H1337">
        <v>3</v>
      </c>
    </row>
    <row r="1338" spans="2:8" x14ac:dyDescent="0.3">
      <c r="B1338" t="s">
        <v>8219</v>
      </c>
      <c r="C1338">
        <v>53</v>
      </c>
      <c r="G1338" t="s">
        <v>8221</v>
      </c>
      <c r="H1338">
        <v>3</v>
      </c>
    </row>
    <row r="1339" spans="2:8" x14ac:dyDescent="0.3">
      <c r="B1339" t="s">
        <v>8219</v>
      </c>
      <c r="C1339">
        <v>1251</v>
      </c>
      <c r="G1339" t="s">
        <v>8221</v>
      </c>
      <c r="H1339">
        <v>3</v>
      </c>
    </row>
    <row r="1340" spans="2:8" x14ac:dyDescent="0.3">
      <c r="B1340" t="s">
        <v>8219</v>
      </c>
      <c r="C1340">
        <v>465</v>
      </c>
      <c r="G1340" t="s">
        <v>8221</v>
      </c>
      <c r="H1340">
        <v>0</v>
      </c>
    </row>
    <row r="1341" spans="2:8" x14ac:dyDescent="0.3">
      <c r="B1341" t="s">
        <v>8219</v>
      </c>
      <c r="C1341">
        <v>74</v>
      </c>
      <c r="G1341" t="s">
        <v>8221</v>
      </c>
      <c r="H1341">
        <v>6</v>
      </c>
    </row>
    <row r="1342" spans="2:8" x14ac:dyDescent="0.3">
      <c r="B1342" t="s">
        <v>8219</v>
      </c>
      <c r="C1342">
        <v>62</v>
      </c>
      <c r="G1342" t="s">
        <v>8221</v>
      </c>
      <c r="H1342">
        <v>17</v>
      </c>
    </row>
    <row r="1343" spans="2:8" x14ac:dyDescent="0.3">
      <c r="B1343" t="s">
        <v>8219</v>
      </c>
      <c r="C1343">
        <v>3468</v>
      </c>
      <c r="G1343" t="s">
        <v>8221</v>
      </c>
      <c r="H1343">
        <v>40</v>
      </c>
    </row>
    <row r="1344" spans="2:8" x14ac:dyDescent="0.3">
      <c r="B1344" t="s">
        <v>8219</v>
      </c>
      <c r="C1344">
        <v>52</v>
      </c>
      <c r="G1344" t="s">
        <v>8221</v>
      </c>
      <c r="H1344">
        <v>3</v>
      </c>
    </row>
    <row r="1345" spans="2:8" x14ac:dyDescent="0.3">
      <c r="B1345" t="s">
        <v>8219</v>
      </c>
      <c r="C1345">
        <v>50</v>
      </c>
      <c r="G1345" t="s">
        <v>8221</v>
      </c>
      <c r="H1345">
        <v>1</v>
      </c>
    </row>
    <row r="1346" spans="2:8" x14ac:dyDescent="0.3">
      <c r="B1346" t="s">
        <v>8219</v>
      </c>
      <c r="C1346">
        <v>45</v>
      </c>
      <c r="G1346" t="s">
        <v>8221</v>
      </c>
      <c r="H1346">
        <v>2</v>
      </c>
    </row>
    <row r="1347" spans="2:8" x14ac:dyDescent="0.3">
      <c r="B1347" t="s">
        <v>8219</v>
      </c>
      <c r="C1347">
        <v>21</v>
      </c>
      <c r="G1347" t="s">
        <v>8221</v>
      </c>
      <c r="H1347">
        <v>7</v>
      </c>
    </row>
    <row r="1348" spans="2:8" x14ac:dyDescent="0.3">
      <c r="B1348" t="s">
        <v>8219</v>
      </c>
      <c r="C1348">
        <v>100</v>
      </c>
      <c r="G1348" t="s">
        <v>8221</v>
      </c>
      <c r="H1348">
        <v>14</v>
      </c>
    </row>
    <row r="1349" spans="2:8" x14ac:dyDescent="0.3">
      <c r="B1349" t="s">
        <v>8219</v>
      </c>
      <c r="C1349">
        <v>81</v>
      </c>
      <c r="G1349" t="s">
        <v>8221</v>
      </c>
      <c r="H1349">
        <v>0</v>
      </c>
    </row>
    <row r="1350" spans="2:8" x14ac:dyDescent="0.3">
      <c r="B1350" t="s">
        <v>8219</v>
      </c>
      <c r="C1350">
        <v>286</v>
      </c>
      <c r="G1350" t="s">
        <v>8221</v>
      </c>
      <c r="H1350">
        <v>0</v>
      </c>
    </row>
    <row r="1351" spans="2:8" x14ac:dyDescent="0.3">
      <c r="B1351" t="s">
        <v>8219</v>
      </c>
      <c r="C1351">
        <v>42</v>
      </c>
      <c r="G1351" t="s">
        <v>8221</v>
      </c>
      <c r="H1351">
        <v>1</v>
      </c>
    </row>
    <row r="1352" spans="2:8" x14ac:dyDescent="0.3">
      <c r="B1352" t="s">
        <v>8219</v>
      </c>
      <c r="C1352">
        <v>199</v>
      </c>
      <c r="G1352" t="s">
        <v>8221</v>
      </c>
      <c r="H1352">
        <v>12</v>
      </c>
    </row>
    <row r="1353" spans="2:8" x14ac:dyDescent="0.3">
      <c r="B1353" t="s">
        <v>8219</v>
      </c>
      <c r="C1353">
        <v>25</v>
      </c>
      <c r="G1353" t="s">
        <v>8221</v>
      </c>
      <c r="H1353">
        <v>12</v>
      </c>
    </row>
    <row r="1354" spans="2:8" x14ac:dyDescent="0.3">
      <c r="B1354" t="s">
        <v>8219</v>
      </c>
      <c r="C1354">
        <v>84</v>
      </c>
      <c r="G1354" t="s">
        <v>8221</v>
      </c>
      <c r="H1354">
        <v>23</v>
      </c>
    </row>
    <row r="1355" spans="2:8" x14ac:dyDescent="0.3">
      <c r="B1355" t="s">
        <v>8219</v>
      </c>
      <c r="C1355">
        <v>50</v>
      </c>
      <c r="G1355" t="s">
        <v>8221</v>
      </c>
      <c r="H1355">
        <v>0</v>
      </c>
    </row>
    <row r="1356" spans="2:8" x14ac:dyDescent="0.3">
      <c r="B1356" t="s">
        <v>8219</v>
      </c>
      <c r="C1356">
        <v>26</v>
      </c>
      <c r="G1356" t="s">
        <v>8221</v>
      </c>
      <c r="H1356">
        <v>10</v>
      </c>
    </row>
    <row r="1357" spans="2:8" x14ac:dyDescent="0.3">
      <c r="B1357" t="s">
        <v>8219</v>
      </c>
      <c r="C1357">
        <v>14</v>
      </c>
      <c r="G1357" t="s">
        <v>8221</v>
      </c>
      <c r="H1357">
        <v>5</v>
      </c>
    </row>
    <row r="1358" spans="2:8" x14ac:dyDescent="0.3">
      <c r="B1358" t="s">
        <v>8219</v>
      </c>
      <c r="C1358">
        <v>49</v>
      </c>
      <c r="G1358" t="s">
        <v>8221</v>
      </c>
      <c r="H1358">
        <v>1</v>
      </c>
    </row>
    <row r="1359" spans="2:8" x14ac:dyDescent="0.3">
      <c r="B1359" t="s">
        <v>8219</v>
      </c>
      <c r="C1359">
        <v>69</v>
      </c>
      <c r="G1359" t="s">
        <v>8221</v>
      </c>
      <c r="H1359">
        <v>2</v>
      </c>
    </row>
    <row r="1360" spans="2:8" x14ac:dyDescent="0.3">
      <c r="B1360" t="s">
        <v>8219</v>
      </c>
      <c r="C1360">
        <v>60</v>
      </c>
      <c r="G1360" t="s">
        <v>8221</v>
      </c>
      <c r="H1360">
        <v>2</v>
      </c>
    </row>
    <row r="1361" spans="2:8" x14ac:dyDescent="0.3">
      <c r="B1361" t="s">
        <v>8219</v>
      </c>
      <c r="C1361">
        <v>80</v>
      </c>
      <c r="G1361" t="s">
        <v>8221</v>
      </c>
      <c r="H1361">
        <v>0</v>
      </c>
    </row>
    <row r="1362" spans="2:8" x14ac:dyDescent="0.3">
      <c r="B1362" t="s">
        <v>8219</v>
      </c>
      <c r="C1362">
        <v>56</v>
      </c>
      <c r="G1362" t="s">
        <v>8221</v>
      </c>
      <c r="H1362">
        <v>13</v>
      </c>
    </row>
    <row r="1363" spans="2:8" x14ac:dyDescent="0.3">
      <c r="B1363" t="s">
        <v>8219</v>
      </c>
      <c r="C1363">
        <v>104</v>
      </c>
      <c r="G1363" t="s">
        <v>8221</v>
      </c>
      <c r="H1363">
        <v>0</v>
      </c>
    </row>
    <row r="1364" spans="2:8" x14ac:dyDescent="0.3">
      <c r="B1364" t="s">
        <v>8219</v>
      </c>
      <c r="C1364">
        <v>46</v>
      </c>
      <c r="G1364" t="s">
        <v>8221</v>
      </c>
      <c r="H1364">
        <v>1</v>
      </c>
    </row>
    <row r="1365" spans="2:8" x14ac:dyDescent="0.3">
      <c r="B1365" t="s">
        <v>8219</v>
      </c>
      <c r="C1365">
        <v>206</v>
      </c>
      <c r="G1365" t="s">
        <v>8221</v>
      </c>
      <c r="H1365">
        <v>5</v>
      </c>
    </row>
    <row r="1366" spans="2:8" x14ac:dyDescent="0.3">
      <c r="B1366" t="s">
        <v>8219</v>
      </c>
      <c r="C1366">
        <v>18</v>
      </c>
      <c r="G1366" t="s">
        <v>8221</v>
      </c>
      <c r="H1366">
        <v>2</v>
      </c>
    </row>
    <row r="1367" spans="2:8" x14ac:dyDescent="0.3">
      <c r="B1367" t="s">
        <v>8219</v>
      </c>
      <c r="C1367">
        <v>28</v>
      </c>
      <c r="G1367" t="s">
        <v>8221</v>
      </c>
      <c r="H1367">
        <v>0</v>
      </c>
    </row>
    <row r="1368" spans="2:8" x14ac:dyDescent="0.3">
      <c r="B1368" t="s">
        <v>8219</v>
      </c>
      <c r="C1368">
        <v>11</v>
      </c>
      <c r="G1368" t="s">
        <v>8221</v>
      </c>
      <c r="H1368">
        <v>32</v>
      </c>
    </row>
    <row r="1369" spans="2:8" x14ac:dyDescent="0.3">
      <c r="B1369" t="s">
        <v>8219</v>
      </c>
      <c r="C1369">
        <v>263</v>
      </c>
      <c r="G1369" t="s">
        <v>8221</v>
      </c>
      <c r="H1369">
        <v>1</v>
      </c>
    </row>
    <row r="1370" spans="2:8" x14ac:dyDescent="0.3">
      <c r="B1370" t="s">
        <v>8219</v>
      </c>
      <c r="C1370">
        <v>394</v>
      </c>
      <c r="G1370" t="s">
        <v>8221</v>
      </c>
      <c r="H1370">
        <v>1</v>
      </c>
    </row>
    <row r="1371" spans="2:8" x14ac:dyDescent="0.3">
      <c r="B1371" t="s">
        <v>8219</v>
      </c>
      <c r="C1371">
        <v>1049</v>
      </c>
      <c r="G1371" t="s">
        <v>8221</v>
      </c>
      <c r="H1371">
        <v>1</v>
      </c>
    </row>
    <row r="1372" spans="2:8" x14ac:dyDescent="0.3">
      <c r="B1372" t="s">
        <v>8219</v>
      </c>
      <c r="C1372">
        <v>308</v>
      </c>
      <c r="G1372" t="s">
        <v>8221</v>
      </c>
      <c r="H1372">
        <v>0</v>
      </c>
    </row>
    <row r="1373" spans="2:8" x14ac:dyDescent="0.3">
      <c r="B1373" t="s">
        <v>8219</v>
      </c>
      <c r="C1373">
        <v>1088</v>
      </c>
      <c r="G1373" t="s">
        <v>8221</v>
      </c>
      <c r="H1373">
        <v>0</v>
      </c>
    </row>
    <row r="1374" spans="2:8" x14ac:dyDescent="0.3">
      <c r="B1374" t="s">
        <v>8219</v>
      </c>
      <c r="C1374">
        <v>73</v>
      </c>
      <c r="G1374" t="s">
        <v>8221</v>
      </c>
      <c r="H1374">
        <v>8</v>
      </c>
    </row>
    <row r="1375" spans="2:8" x14ac:dyDescent="0.3">
      <c r="B1375" t="s">
        <v>8219</v>
      </c>
      <c r="C1375">
        <v>143</v>
      </c>
      <c r="G1375" t="s">
        <v>8221</v>
      </c>
      <c r="H1375">
        <v>0</v>
      </c>
    </row>
    <row r="1376" spans="2:8" x14ac:dyDescent="0.3">
      <c r="B1376" t="s">
        <v>8219</v>
      </c>
      <c r="C1376">
        <v>1420</v>
      </c>
      <c r="G1376" t="s">
        <v>8221</v>
      </c>
      <c r="H1376">
        <v>1</v>
      </c>
    </row>
    <row r="1377" spans="2:8" x14ac:dyDescent="0.3">
      <c r="B1377" t="s">
        <v>8219</v>
      </c>
      <c r="C1377">
        <v>305</v>
      </c>
      <c r="G1377" t="s">
        <v>8221</v>
      </c>
      <c r="H1377">
        <v>16</v>
      </c>
    </row>
    <row r="1378" spans="2:8" x14ac:dyDescent="0.3">
      <c r="B1378" t="s">
        <v>8219</v>
      </c>
      <c r="C1378">
        <v>551</v>
      </c>
      <c r="G1378" t="s">
        <v>8221</v>
      </c>
      <c r="H1378">
        <v>12</v>
      </c>
    </row>
    <row r="1379" spans="2:8" x14ac:dyDescent="0.3">
      <c r="B1379" t="s">
        <v>8219</v>
      </c>
      <c r="C1379">
        <v>187</v>
      </c>
      <c r="G1379" t="s">
        <v>8221</v>
      </c>
      <c r="H1379">
        <v>4</v>
      </c>
    </row>
    <row r="1380" spans="2:8" x14ac:dyDescent="0.3">
      <c r="B1380" t="s">
        <v>8219</v>
      </c>
      <c r="C1380">
        <v>325</v>
      </c>
      <c r="G1380" t="s">
        <v>8221</v>
      </c>
      <c r="H1380">
        <v>2</v>
      </c>
    </row>
    <row r="1381" spans="2:8" x14ac:dyDescent="0.3">
      <c r="B1381" t="s">
        <v>8219</v>
      </c>
      <c r="C1381">
        <v>148</v>
      </c>
      <c r="G1381" t="s">
        <v>8221</v>
      </c>
      <c r="H1381">
        <v>3</v>
      </c>
    </row>
    <row r="1382" spans="2:8" x14ac:dyDescent="0.3">
      <c r="B1382" t="s">
        <v>8219</v>
      </c>
      <c r="C1382">
        <v>69</v>
      </c>
      <c r="G1382" t="s">
        <v>8221</v>
      </c>
      <c r="H1382">
        <v>0</v>
      </c>
    </row>
    <row r="1383" spans="2:8" x14ac:dyDescent="0.3">
      <c r="B1383" t="s">
        <v>8219</v>
      </c>
      <c r="C1383">
        <v>173</v>
      </c>
      <c r="G1383" t="s">
        <v>8221</v>
      </c>
      <c r="H1383">
        <v>3</v>
      </c>
    </row>
    <row r="1384" spans="2:8" x14ac:dyDescent="0.3">
      <c r="B1384" t="s">
        <v>8219</v>
      </c>
      <c r="C1384">
        <v>269</v>
      </c>
      <c r="G1384" t="s">
        <v>8221</v>
      </c>
      <c r="H1384">
        <v>4</v>
      </c>
    </row>
    <row r="1385" spans="2:8" x14ac:dyDescent="0.3">
      <c r="B1385" t="s">
        <v>8219</v>
      </c>
      <c r="C1385">
        <v>185</v>
      </c>
      <c r="G1385" t="s">
        <v>8221</v>
      </c>
      <c r="H1385">
        <v>2</v>
      </c>
    </row>
    <row r="1386" spans="2:8" x14ac:dyDescent="0.3">
      <c r="B1386" t="s">
        <v>8219</v>
      </c>
      <c r="C1386">
        <v>176</v>
      </c>
      <c r="G1386" t="s">
        <v>8221</v>
      </c>
      <c r="H1386">
        <v>10</v>
      </c>
    </row>
    <row r="1387" spans="2:8" x14ac:dyDescent="0.3">
      <c r="B1387" t="s">
        <v>8219</v>
      </c>
      <c r="C1387">
        <v>1019</v>
      </c>
      <c r="G1387" t="s">
        <v>8221</v>
      </c>
      <c r="H1387">
        <v>11</v>
      </c>
    </row>
    <row r="1388" spans="2:8" x14ac:dyDescent="0.3">
      <c r="B1388" t="s">
        <v>8219</v>
      </c>
      <c r="C1388">
        <v>113</v>
      </c>
      <c r="G1388" t="s">
        <v>8221</v>
      </c>
      <c r="H1388">
        <v>6</v>
      </c>
    </row>
    <row r="1389" spans="2:8" x14ac:dyDescent="0.3">
      <c r="B1389" t="s">
        <v>8219</v>
      </c>
      <c r="C1389">
        <v>404</v>
      </c>
      <c r="G1389" t="s">
        <v>8221</v>
      </c>
      <c r="H1389">
        <v>2</v>
      </c>
    </row>
    <row r="1390" spans="2:8" x14ac:dyDescent="0.3">
      <c r="B1390" t="s">
        <v>8219</v>
      </c>
      <c r="C1390">
        <v>707</v>
      </c>
      <c r="G1390" t="s">
        <v>8221</v>
      </c>
      <c r="H1390">
        <v>6</v>
      </c>
    </row>
    <row r="1391" spans="2:8" x14ac:dyDescent="0.3">
      <c r="B1391" t="s">
        <v>8219</v>
      </c>
      <c r="C1391">
        <v>392</v>
      </c>
      <c r="G1391" t="s">
        <v>8221</v>
      </c>
      <c r="H1391">
        <v>8</v>
      </c>
    </row>
    <row r="1392" spans="2:8" x14ac:dyDescent="0.3">
      <c r="B1392" t="s">
        <v>8219</v>
      </c>
      <c r="C1392">
        <v>23</v>
      </c>
      <c r="G1392" t="s">
        <v>8221</v>
      </c>
      <c r="H1392">
        <v>37</v>
      </c>
    </row>
    <row r="1393" spans="2:8" x14ac:dyDescent="0.3">
      <c r="B1393" t="s">
        <v>8219</v>
      </c>
      <c r="C1393">
        <v>682</v>
      </c>
      <c r="G1393" t="s">
        <v>8221</v>
      </c>
      <c r="H1393">
        <v>11</v>
      </c>
    </row>
    <row r="1394" spans="2:8" x14ac:dyDescent="0.3">
      <c r="B1394" t="s">
        <v>8219</v>
      </c>
      <c r="C1394">
        <v>37</v>
      </c>
      <c r="G1394" t="s">
        <v>8221</v>
      </c>
      <c r="H1394">
        <v>0</v>
      </c>
    </row>
    <row r="1395" spans="2:8" x14ac:dyDescent="0.3">
      <c r="B1395" t="s">
        <v>8219</v>
      </c>
      <c r="C1395">
        <v>146</v>
      </c>
      <c r="G1395" t="s">
        <v>8221</v>
      </c>
      <c r="H1395">
        <v>10</v>
      </c>
    </row>
    <row r="1396" spans="2:8" x14ac:dyDescent="0.3">
      <c r="B1396" t="s">
        <v>8219</v>
      </c>
      <c r="C1396">
        <v>119</v>
      </c>
      <c r="G1396" t="s">
        <v>8221</v>
      </c>
      <c r="H1396">
        <v>6</v>
      </c>
    </row>
    <row r="1397" spans="2:8" x14ac:dyDescent="0.3">
      <c r="B1397" t="s">
        <v>8219</v>
      </c>
      <c r="C1397">
        <v>163</v>
      </c>
      <c r="G1397" t="s">
        <v>8221</v>
      </c>
      <c r="H1397">
        <v>8</v>
      </c>
    </row>
    <row r="1398" spans="2:8" x14ac:dyDescent="0.3">
      <c r="B1398" t="s">
        <v>8219</v>
      </c>
      <c r="C1398">
        <v>339</v>
      </c>
      <c r="G1398" t="s">
        <v>8221</v>
      </c>
      <c r="H1398">
        <v>6</v>
      </c>
    </row>
    <row r="1399" spans="2:8" x14ac:dyDescent="0.3">
      <c r="B1399" t="s">
        <v>8219</v>
      </c>
      <c r="C1399">
        <v>58</v>
      </c>
      <c r="G1399" t="s">
        <v>8221</v>
      </c>
      <c r="H1399">
        <v>7</v>
      </c>
    </row>
    <row r="1400" spans="2:8" x14ac:dyDescent="0.3">
      <c r="B1400" t="s">
        <v>8219</v>
      </c>
      <c r="C1400">
        <v>456</v>
      </c>
      <c r="G1400" t="s">
        <v>8221</v>
      </c>
      <c r="H1400">
        <v>7</v>
      </c>
    </row>
    <row r="1401" spans="2:8" x14ac:dyDescent="0.3">
      <c r="B1401" t="s">
        <v>8219</v>
      </c>
      <c r="C1401">
        <v>15</v>
      </c>
      <c r="G1401" t="s">
        <v>8221</v>
      </c>
      <c r="H1401">
        <v>5</v>
      </c>
    </row>
    <row r="1402" spans="2:8" x14ac:dyDescent="0.3">
      <c r="B1402" t="s">
        <v>8219</v>
      </c>
      <c r="C1402">
        <v>191</v>
      </c>
      <c r="G1402" t="s">
        <v>8221</v>
      </c>
      <c r="H1402">
        <v>46</v>
      </c>
    </row>
    <row r="1403" spans="2:8" x14ac:dyDescent="0.3">
      <c r="B1403" t="s">
        <v>8219</v>
      </c>
      <c r="C1403">
        <v>17</v>
      </c>
      <c r="G1403" t="s">
        <v>8221</v>
      </c>
      <c r="H1403">
        <v>10</v>
      </c>
    </row>
    <row r="1404" spans="2:8" x14ac:dyDescent="0.3">
      <c r="B1404" t="s">
        <v>8219</v>
      </c>
      <c r="C1404">
        <v>28</v>
      </c>
      <c r="G1404" t="s">
        <v>8221</v>
      </c>
      <c r="H1404">
        <v>19</v>
      </c>
    </row>
    <row r="1405" spans="2:8" x14ac:dyDescent="0.3">
      <c r="B1405" t="s">
        <v>8219</v>
      </c>
      <c r="C1405">
        <v>18</v>
      </c>
      <c r="G1405" t="s">
        <v>8221</v>
      </c>
      <c r="H1405">
        <v>13</v>
      </c>
    </row>
    <row r="1406" spans="2:8" x14ac:dyDescent="0.3">
      <c r="B1406" t="s">
        <v>8219</v>
      </c>
      <c r="C1406">
        <v>61</v>
      </c>
      <c r="G1406" t="s">
        <v>8221</v>
      </c>
      <c r="H1406">
        <v>13</v>
      </c>
    </row>
    <row r="1407" spans="2:8" x14ac:dyDescent="0.3">
      <c r="B1407" t="s">
        <v>8219</v>
      </c>
      <c r="C1407">
        <v>108</v>
      </c>
      <c r="G1407" t="s">
        <v>8221</v>
      </c>
      <c r="H1407">
        <v>4</v>
      </c>
    </row>
    <row r="1408" spans="2:8" x14ac:dyDescent="0.3">
      <c r="B1408" t="s">
        <v>8219</v>
      </c>
      <c r="C1408">
        <v>142</v>
      </c>
      <c r="G1408" t="s">
        <v>8221</v>
      </c>
      <c r="H1408">
        <v>0</v>
      </c>
    </row>
    <row r="1409" spans="2:8" x14ac:dyDescent="0.3">
      <c r="B1409" t="s">
        <v>8219</v>
      </c>
      <c r="C1409">
        <v>74</v>
      </c>
      <c r="G1409" t="s">
        <v>8221</v>
      </c>
      <c r="H1409">
        <v>3</v>
      </c>
    </row>
    <row r="1410" spans="2:8" x14ac:dyDescent="0.3">
      <c r="B1410" t="s">
        <v>8219</v>
      </c>
      <c r="C1410">
        <v>38</v>
      </c>
      <c r="G1410" t="s">
        <v>8221</v>
      </c>
      <c r="H1410">
        <v>1</v>
      </c>
    </row>
    <row r="1411" spans="2:8" x14ac:dyDescent="0.3">
      <c r="B1411" t="s">
        <v>8219</v>
      </c>
      <c r="C1411">
        <v>20</v>
      </c>
      <c r="G1411" t="s">
        <v>8221</v>
      </c>
      <c r="H1411">
        <v>9</v>
      </c>
    </row>
    <row r="1412" spans="2:8" x14ac:dyDescent="0.3">
      <c r="B1412" t="s">
        <v>8219</v>
      </c>
      <c r="C1412">
        <v>24</v>
      </c>
      <c r="G1412" t="s">
        <v>8221</v>
      </c>
      <c r="H1412">
        <v>1</v>
      </c>
    </row>
    <row r="1413" spans="2:8" x14ac:dyDescent="0.3">
      <c r="B1413" t="s">
        <v>8219</v>
      </c>
      <c r="C1413">
        <v>66</v>
      </c>
      <c r="G1413" t="s">
        <v>8221</v>
      </c>
      <c r="H1413">
        <v>1</v>
      </c>
    </row>
    <row r="1414" spans="2:8" x14ac:dyDescent="0.3">
      <c r="B1414" t="s">
        <v>8219</v>
      </c>
      <c r="C1414">
        <v>28</v>
      </c>
      <c r="G1414" t="s">
        <v>8221</v>
      </c>
      <c r="H1414">
        <v>4</v>
      </c>
    </row>
    <row r="1415" spans="2:8" x14ac:dyDescent="0.3">
      <c r="B1415" t="s">
        <v>8219</v>
      </c>
      <c r="C1415">
        <v>24</v>
      </c>
      <c r="G1415" t="s">
        <v>8221</v>
      </c>
      <c r="H1415">
        <v>17</v>
      </c>
    </row>
    <row r="1416" spans="2:8" x14ac:dyDescent="0.3">
      <c r="B1416" t="s">
        <v>8219</v>
      </c>
      <c r="C1416">
        <v>73</v>
      </c>
      <c r="G1416" t="s">
        <v>8221</v>
      </c>
      <c r="H1416">
        <v>0</v>
      </c>
    </row>
    <row r="1417" spans="2:8" x14ac:dyDescent="0.3">
      <c r="B1417" t="s">
        <v>8219</v>
      </c>
      <c r="C1417">
        <v>3</v>
      </c>
      <c r="G1417" t="s">
        <v>8221</v>
      </c>
      <c r="H1417">
        <v>12</v>
      </c>
    </row>
    <row r="1418" spans="2:8" x14ac:dyDescent="0.3">
      <c r="B1418" t="s">
        <v>8219</v>
      </c>
      <c r="C1418">
        <v>20</v>
      </c>
      <c r="G1418" t="s">
        <v>8221</v>
      </c>
      <c r="H1418">
        <v>14</v>
      </c>
    </row>
    <row r="1419" spans="2:8" x14ac:dyDescent="0.3">
      <c r="B1419" t="s">
        <v>8219</v>
      </c>
      <c r="C1419">
        <v>21</v>
      </c>
      <c r="G1419" t="s">
        <v>8221</v>
      </c>
      <c r="H1419">
        <v>1</v>
      </c>
    </row>
    <row r="1420" spans="2:8" x14ac:dyDescent="0.3">
      <c r="B1420" t="s">
        <v>8219</v>
      </c>
      <c r="C1420">
        <v>94</v>
      </c>
      <c r="G1420" t="s">
        <v>8221</v>
      </c>
      <c r="H1420">
        <v>14</v>
      </c>
    </row>
    <row r="1421" spans="2:8" x14ac:dyDescent="0.3">
      <c r="B1421" t="s">
        <v>8219</v>
      </c>
      <c r="C1421">
        <v>139</v>
      </c>
      <c r="G1421" t="s">
        <v>8221</v>
      </c>
      <c r="H1421">
        <v>4</v>
      </c>
    </row>
    <row r="1422" spans="2:8" x14ac:dyDescent="0.3">
      <c r="B1422" t="s">
        <v>8219</v>
      </c>
      <c r="C1422">
        <v>130</v>
      </c>
      <c r="G1422" t="s">
        <v>8221</v>
      </c>
      <c r="H1422">
        <v>2</v>
      </c>
    </row>
    <row r="1423" spans="2:8" x14ac:dyDescent="0.3">
      <c r="B1423" t="s">
        <v>8219</v>
      </c>
      <c r="C1423">
        <v>31</v>
      </c>
      <c r="G1423" t="s">
        <v>8221</v>
      </c>
      <c r="H1423">
        <v>1</v>
      </c>
    </row>
    <row r="1424" spans="2:8" x14ac:dyDescent="0.3">
      <c r="B1424" t="s">
        <v>8219</v>
      </c>
      <c r="C1424">
        <v>13</v>
      </c>
      <c r="G1424" t="s">
        <v>8221</v>
      </c>
      <c r="H1424">
        <v>2</v>
      </c>
    </row>
    <row r="1425" spans="2:8" x14ac:dyDescent="0.3">
      <c r="B1425" t="s">
        <v>8219</v>
      </c>
      <c r="C1425">
        <v>90</v>
      </c>
      <c r="G1425" t="s">
        <v>8221</v>
      </c>
      <c r="H1425">
        <v>1</v>
      </c>
    </row>
    <row r="1426" spans="2:8" x14ac:dyDescent="0.3">
      <c r="B1426" t="s">
        <v>8219</v>
      </c>
      <c r="C1426">
        <v>141</v>
      </c>
      <c r="G1426" t="s">
        <v>8221</v>
      </c>
      <c r="H1426">
        <v>1</v>
      </c>
    </row>
    <row r="1427" spans="2:8" x14ac:dyDescent="0.3">
      <c r="B1427" t="s">
        <v>8219</v>
      </c>
      <c r="C1427">
        <v>23</v>
      </c>
      <c r="G1427" t="s">
        <v>8221</v>
      </c>
      <c r="H1427">
        <v>4</v>
      </c>
    </row>
    <row r="1428" spans="2:8" x14ac:dyDescent="0.3">
      <c r="B1428" t="s">
        <v>8219</v>
      </c>
      <c r="C1428">
        <v>18</v>
      </c>
      <c r="G1428" t="s">
        <v>8221</v>
      </c>
      <c r="H1428">
        <v>3</v>
      </c>
    </row>
    <row r="1429" spans="2:8" x14ac:dyDescent="0.3">
      <c r="B1429" t="s">
        <v>8219</v>
      </c>
      <c r="C1429">
        <v>76</v>
      </c>
      <c r="G1429" t="s">
        <v>8221</v>
      </c>
      <c r="H1429">
        <v>38</v>
      </c>
    </row>
    <row r="1430" spans="2:8" x14ac:dyDescent="0.3">
      <c r="B1430" t="s">
        <v>8219</v>
      </c>
      <c r="C1430">
        <v>93</v>
      </c>
      <c r="G1430" t="s">
        <v>8221</v>
      </c>
      <c r="H1430">
        <v>4</v>
      </c>
    </row>
    <row r="1431" spans="2:8" x14ac:dyDescent="0.3">
      <c r="B1431" t="s">
        <v>8219</v>
      </c>
      <c r="C1431">
        <v>69</v>
      </c>
      <c r="G1431" t="s">
        <v>8221</v>
      </c>
      <c r="H1431">
        <v>0</v>
      </c>
    </row>
    <row r="1432" spans="2:8" x14ac:dyDescent="0.3">
      <c r="B1432" t="s">
        <v>8219</v>
      </c>
      <c r="C1432">
        <v>21</v>
      </c>
      <c r="G1432" t="s">
        <v>8221</v>
      </c>
      <c r="H1432">
        <v>2</v>
      </c>
    </row>
    <row r="1433" spans="2:8" x14ac:dyDescent="0.3">
      <c r="B1433" t="s">
        <v>8219</v>
      </c>
      <c r="C1433">
        <v>57</v>
      </c>
      <c r="G1433" t="s">
        <v>8221</v>
      </c>
      <c r="H1433">
        <v>0</v>
      </c>
    </row>
    <row r="1434" spans="2:8" x14ac:dyDescent="0.3">
      <c r="B1434" t="s">
        <v>8219</v>
      </c>
      <c r="C1434">
        <v>108</v>
      </c>
      <c r="G1434" t="s">
        <v>8221</v>
      </c>
      <c r="H1434">
        <v>1</v>
      </c>
    </row>
    <row r="1435" spans="2:8" x14ac:dyDescent="0.3">
      <c r="B1435" t="s">
        <v>8219</v>
      </c>
      <c r="C1435">
        <v>83</v>
      </c>
      <c r="G1435" t="s">
        <v>8221</v>
      </c>
      <c r="H1435">
        <v>7</v>
      </c>
    </row>
    <row r="1436" spans="2:8" x14ac:dyDescent="0.3">
      <c r="B1436" t="s">
        <v>8219</v>
      </c>
      <c r="C1436">
        <v>96</v>
      </c>
      <c r="G1436" t="s">
        <v>8221</v>
      </c>
      <c r="H1436">
        <v>2</v>
      </c>
    </row>
    <row r="1437" spans="2:8" x14ac:dyDescent="0.3">
      <c r="B1437" t="s">
        <v>8219</v>
      </c>
      <c r="C1437">
        <v>64</v>
      </c>
      <c r="G1437" t="s">
        <v>8221</v>
      </c>
      <c r="H1437">
        <v>4</v>
      </c>
    </row>
    <row r="1438" spans="2:8" x14ac:dyDescent="0.3">
      <c r="B1438" t="s">
        <v>8219</v>
      </c>
      <c r="C1438">
        <v>14</v>
      </c>
      <c r="G1438" t="s">
        <v>8221</v>
      </c>
      <c r="H1438">
        <v>4</v>
      </c>
    </row>
    <row r="1439" spans="2:8" x14ac:dyDescent="0.3">
      <c r="B1439" t="s">
        <v>8219</v>
      </c>
      <c r="C1439">
        <v>169</v>
      </c>
      <c r="G1439" t="s">
        <v>8221</v>
      </c>
      <c r="H1439">
        <v>3</v>
      </c>
    </row>
    <row r="1440" spans="2:8" x14ac:dyDescent="0.3">
      <c r="B1440" t="s">
        <v>8219</v>
      </c>
      <c r="C1440">
        <v>33</v>
      </c>
      <c r="G1440" t="s">
        <v>8221</v>
      </c>
      <c r="H1440">
        <v>2</v>
      </c>
    </row>
    <row r="1441" spans="2:8" x14ac:dyDescent="0.3">
      <c r="B1441" t="s">
        <v>8219</v>
      </c>
      <c r="C1441">
        <v>102</v>
      </c>
      <c r="G1441" t="s">
        <v>8221</v>
      </c>
      <c r="H1441">
        <v>197</v>
      </c>
    </row>
    <row r="1442" spans="2:8" x14ac:dyDescent="0.3">
      <c r="B1442" t="s">
        <v>8219</v>
      </c>
      <c r="C1442">
        <v>104</v>
      </c>
      <c r="G1442" t="s">
        <v>8221</v>
      </c>
      <c r="H1442">
        <v>0</v>
      </c>
    </row>
    <row r="1443" spans="2:8" x14ac:dyDescent="0.3">
      <c r="B1443" t="s">
        <v>8219</v>
      </c>
      <c r="C1443">
        <v>20</v>
      </c>
      <c r="G1443" t="s">
        <v>8221</v>
      </c>
      <c r="H1443">
        <v>1</v>
      </c>
    </row>
    <row r="1444" spans="2:8" x14ac:dyDescent="0.3">
      <c r="B1444" t="s">
        <v>8219</v>
      </c>
      <c r="C1444">
        <v>35</v>
      </c>
      <c r="G1444" t="s">
        <v>8221</v>
      </c>
      <c r="H1444">
        <v>4</v>
      </c>
    </row>
    <row r="1445" spans="2:8" x14ac:dyDescent="0.3">
      <c r="B1445" t="s">
        <v>8219</v>
      </c>
      <c r="C1445">
        <v>94</v>
      </c>
      <c r="G1445" t="s">
        <v>8221</v>
      </c>
      <c r="H1445">
        <v>0</v>
      </c>
    </row>
    <row r="1446" spans="2:8" x14ac:dyDescent="0.3">
      <c r="B1446" t="s">
        <v>8219</v>
      </c>
      <c r="C1446">
        <v>14</v>
      </c>
      <c r="G1446" t="s">
        <v>8221</v>
      </c>
      <c r="H1446">
        <v>7</v>
      </c>
    </row>
    <row r="1447" spans="2:8" x14ac:dyDescent="0.3">
      <c r="B1447" t="s">
        <v>8219</v>
      </c>
      <c r="C1447">
        <v>15</v>
      </c>
      <c r="G1447" t="s">
        <v>8221</v>
      </c>
      <c r="H1447">
        <v>11</v>
      </c>
    </row>
    <row r="1448" spans="2:8" x14ac:dyDescent="0.3">
      <c r="B1448" t="s">
        <v>8219</v>
      </c>
      <c r="C1448">
        <v>51</v>
      </c>
      <c r="G1448" t="s">
        <v>8221</v>
      </c>
      <c r="H1448">
        <v>0</v>
      </c>
    </row>
    <row r="1449" spans="2:8" x14ac:dyDescent="0.3">
      <c r="B1449" t="s">
        <v>8219</v>
      </c>
      <c r="C1449">
        <v>19</v>
      </c>
      <c r="G1449" t="s">
        <v>8221</v>
      </c>
      <c r="H1449">
        <v>6</v>
      </c>
    </row>
    <row r="1450" spans="2:8" x14ac:dyDescent="0.3">
      <c r="B1450" t="s">
        <v>8219</v>
      </c>
      <c r="C1450">
        <v>23</v>
      </c>
      <c r="G1450" t="s">
        <v>8221</v>
      </c>
      <c r="H1450">
        <v>0</v>
      </c>
    </row>
    <row r="1451" spans="2:8" x14ac:dyDescent="0.3">
      <c r="B1451" t="s">
        <v>8219</v>
      </c>
      <c r="C1451">
        <v>97</v>
      </c>
      <c r="G1451" t="s">
        <v>8221</v>
      </c>
      <c r="H1451">
        <v>7</v>
      </c>
    </row>
    <row r="1452" spans="2:8" x14ac:dyDescent="0.3">
      <c r="B1452" t="s">
        <v>8219</v>
      </c>
      <c r="C1452">
        <v>76</v>
      </c>
      <c r="G1452" t="s">
        <v>8221</v>
      </c>
      <c r="H1452">
        <v>94</v>
      </c>
    </row>
    <row r="1453" spans="2:8" x14ac:dyDescent="0.3">
      <c r="B1453" t="s">
        <v>8219</v>
      </c>
      <c r="C1453">
        <v>11</v>
      </c>
      <c r="G1453" t="s">
        <v>8221</v>
      </c>
      <c r="H1453">
        <v>2</v>
      </c>
    </row>
    <row r="1454" spans="2:8" x14ac:dyDescent="0.3">
      <c r="B1454" t="s">
        <v>8219</v>
      </c>
      <c r="C1454">
        <v>52</v>
      </c>
      <c r="G1454" t="s">
        <v>8221</v>
      </c>
      <c r="H1454">
        <v>25</v>
      </c>
    </row>
    <row r="1455" spans="2:8" x14ac:dyDescent="0.3">
      <c r="B1455" t="s">
        <v>8219</v>
      </c>
      <c r="C1455">
        <v>95</v>
      </c>
      <c r="G1455" t="s">
        <v>8221</v>
      </c>
      <c r="H1455">
        <v>17</v>
      </c>
    </row>
    <row r="1456" spans="2:8" x14ac:dyDescent="0.3">
      <c r="B1456" t="s">
        <v>8219</v>
      </c>
      <c r="C1456">
        <v>35</v>
      </c>
      <c r="G1456" t="s">
        <v>8221</v>
      </c>
      <c r="H1456">
        <v>2</v>
      </c>
    </row>
    <row r="1457" spans="2:8" x14ac:dyDescent="0.3">
      <c r="B1457" t="s">
        <v>8219</v>
      </c>
      <c r="C1457">
        <v>21</v>
      </c>
      <c r="G1457" t="s">
        <v>8221</v>
      </c>
      <c r="H1457">
        <v>4</v>
      </c>
    </row>
    <row r="1458" spans="2:8" x14ac:dyDescent="0.3">
      <c r="B1458" t="s">
        <v>8219</v>
      </c>
      <c r="C1458">
        <v>93</v>
      </c>
      <c r="G1458" t="s">
        <v>8221</v>
      </c>
      <c r="H1458">
        <v>5</v>
      </c>
    </row>
    <row r="1459" spans="2:8" x14ac:dyDescent="0.3">
      <c r="B1459" t="s">
        <v>8219</v>
      </c>
      <c r="C1459">
        <v>11</v>
      </c>
      <c r="G1459" t="s">
        <v>8221</v>
      </c>
      <c r="H1459">
        <v>2</v>
      </c>
    </row>
    <row r="1460" spans="2:8" x14ac:dyDescent="0.3">
      <c r="B1460" t="s">
        <v>8219</v>
      </c>
      <c r="C1460">
        <v>21</v>
      </c>
      <c r="G1460" t="s">
        <v>8221</v>
      </c>
      <c r="H1460">
        <v>2</v>
      </c>
    </row>
    <row r="1461" spans="2:8" x14ac:dyDescent="0.3">
      <c r="B1461" t="s">
        <v>8219</v>
      </c>
      <c r="C1461">
        <v>54</v>
      </c>
      <c r="G1461" t="s">
        <v>8221</v>
      </c>
      <c r="H1461">
        <v>3</v>
      </c>
    </row>
    <row r="1462" spans="2:8" x14ac:dyDescent="0.3">
      <c r="B1462" t="s">
        <v>8219</v>
      </c>
      <c r="C1462">
        <v>31</v>
      </c>
      <c r="G1462" t="s">
        <v>8221</v>
      </c>
      <c r="H1462">
        <v>0</v>
      </c>
    </row>
    <row r="1463" spans="2:8" x14ac:dyDescent="0.3">
      <c r="B1463" t="s">
        <v>8219</v>
      </c>
      <c r="C1463">
        <v>132</v>
      </c>
      <c r="G1463" t="s">
        <v>8221</v>
      </c>
      <c r="H1463">
        <v>4</v>
      </c>
    </row>
    <row r="1464" spans="2:8" x14ac:dyDescent="0.3">
      <c r="B1464" t="s">
        <v>8219</v>
      </c>
      <c r="C1464">
        <v>3</v>
      </c>
      <c r="G1464" t="s">
        <v>8221</v>
      </c>
      <c r="H1464">
        <v>1</v>
      </c>
    </row>
    <row r="1465" spans="2:8" x14ac:dyDescent="0.3">
      <c r="B1465" t="s">
        <v>8219</v>
      </c>
      <c r="C1465">
        <v>6</v>
      </c>
      <c r="G1465" t="s">
        <v>8221</v>
      </c>
      <c r="H1465">
        <v>12</v>
      </c>
    </row>
    <row r="1466" spans="2:8" x14ac:dyDescent="0.3">
      <c r="B1466" t="s">
        <v>8219</v>
      </c>
      <c r="C1466">
        <v>10</v>
      </c>
      <c r="G1466" t="s">
        <v>8221</v>
      </c>
      <c r="H1466">
        <v>4</v>
      </c>
    </row>
    <row r="1467" spans="2:8" x14ac:dyDescent="0.3">
      <c r="B1467" t="s">
        <v>8219</v>
      </c>
      <c r="C1467">
        <v>147</v>
      </c>
      <c r="G1467" t="s">
        <v>8221</v>
      </c>
      <c r="H1467">
        <v>91</v>
      </c>
    </row>
    <row r="1468" spans="2:8" x14ac:dyDescent="0.3">
      <c r="B1468" t="s">
        <v>8219</v>
      </c>
      <c r="C1468">
        <v>199</v>
      </c>
      <c r="G1468" t="s">
        <v>8221</v>
      </c>
      <c r="H1468">
        <v>1</v>
      </c>
    </row>
    <row r="1469" spans="2:8" x14ac:dyDescent="0.3">
      <c r="B1469" t="s">
        <v>8219</v>
      </c>
      <c r="C1469">
        <v>50</v>
      </c>
      <c r="G1469" t="s">
        <v>8221</v>
      </c>
      <c r="H1469">
        <v>1</v>
      </c>
    </row>
    <row r="1470" spans="2:8" x14ac:dyDescent="0.3">
      <c r="B1470" t="s">
        <v>8219</v>
      </c>
      <c r="C1470">
        <v>21</v>
      </c>
      <c r="G1470" t="s">
        <v>8221</v>
      </c>
      <c r="H1470">
        <v>0</v>
      </c>
    </row>
    <row r="1471" spans="2:8" x14ac:dyDescent="0.3">
      <c r="B1471" t="s">
        <v>8219</v>
      </c>
      <c r="C1471">
        <v>24</v>
      </c>
      <c r="G1471" t="s">
        <v>8221</v>
      </c>
      <c r="H1471">
        <v>13</v>
      </c>
    </row>
    <row r="1472" spans="2:8" x14ac:dyDescent="0.3">
      <c r="B1472" t="s">
        <v>8219</v>
      </c>
      <c r="C1472">
        <v>32</v>
      </c>
      <c r="G1472" t="s">
        <v>8221</v>
      </c>
      <c r="H1472">
        <v>2</v>
      </c>
    </row>
    <row r="1473" spans="2:8" x14ac:dyDescent="0.3">
      <c r="B1473" t="s">
        <v>8219</v>
      </c>
      <c r="C1473">
        <v>62</v>
      </c>
      <c r="G1473" t="s">
        <v>8221</v>
      </c>
      <c r="H1473">
        <v>0</v>
      </c>
    </row>
    <row r="1474" spans="2:8" x14ac:dyDescent="0.3">
      <c r="B1474" t="s">
        <v>8219</v>
      </c>
      <c r="C1474">
        <v>9</v>
      </c>
      <c r="G1474" t="s">
        <v>8221</v>
      </c>
      <c r="H1474">
        <v>21</v>
      </c>
    </row>
    <row r="1475" spans="2:8" x14ac:dyDescent="0.3">
      <c r="B1475" t="s">
        <v>8219</v>
      </c>
      <c r="C1475">
        <v>38</v>
      </c>
      <c r="G1475" t="s">
        <v>8221</v>
      </c>
      <c r="H1475">
        <v>9</v>
      </c>
    </row>
    <row r="1476" spans="2:8" x14ac:dyDescent="0.3">
      <c r="B1476" t="s">
        <v>8219</v>
      </c>
      <c r="C1476">
        <v>54</v>
      </c>
      <c r="G1476" t="s">
        <v>8221</v>
      </c>
      <c r="H1476">
        <v>6</v>
      </c>
    </row>
    <row r="1477" spans="2:8" x14ac:dyDescent="0.3">
      <c r="B1477" t="s">
        <v>8219</v>
      </c>
      <c r="C1477">
        <v>37</v>
      </c>
      <c r="G1477" t="s">
        <v>8221</v>
      </c>
      <c r="H1477">
        <v>4</v>
      </c>
    </row>
    <row r="1478" spans="2:8" x14ac:dyDescent="0.3">
      <c r="B1478" t="s">
        <v>8219</v>
      </c>
      <c r="C1478">
        <v>39</v>
      </c>
      <c r="G1478" t="s">
        <v>8221</v>
      </c>
      <c r="H1478">
        <v>7</v>
      </c>
    </row>
    <row r="1479" spans="2:8" x14ac:dyDescent="0.3">
      <c r="B1479" t="s">
        <v>8219</v>
      </c>
      <c r="C1479">
        <v>34</v>
      </c>
      <c r="G1479" t="s">
        <v>8221</v>
      </c>
      <c r="H1479">
        <v>5</v>
      </c>
    </row>
    <row r="1480" spans="2:8" x14ac:dyDescent="0.3">
      <c r="B1480" t="s">
        <v>8219</v>
      </c>
      <c r="C1480">
        <v>55</v>
      </c>
      <c r="G1480" t="s">
        <v>8221</v>
      </c>
      <c r="H1480">
        <v>0</v>
      </c>
    </row>
    <row r="1481" spans="2:8" x14ac:dyDescent="0.3">
      <c r="B1481" t="s">
        <v>8219</v>
      </c>
      <c r="C1481">
        <v>32</v>
      </c>
      <c r="G1481" t="s">
        <v>8221</v>
      </c>
      <c r="H1481">
        <v>3</v>
      </c>
    </row>
    <row r="1482" spans="2:8" x14ac:dyDescent="0.3">
      <c r="B1482" t="s">
        <v>8219</v>
      </c>
      <c r="C1482">
        <v>25</v>
      </c>
      <c r="G1482" t="s">
        <v>8221</v>
      </c>
      <c r="H1482">
        <v>9</v>
      </c>
    </row>
    <row r="1483" spans="2:8" x14ac:dyDescent="0.3">
      <c r="B1483" t="s">
        <v>8219</v>
      </c>
      <c r="C1483">
        <v>33</v>
      </c>
      <c r="G1483" t="s">
        <v>8221</v>
      </c>
      <c r="H1483">
        <v>6</v>
      </c>
    </row>
    <row r="1484" spans="2:8" x14ac:dyDescent="0.3">
      <c r="B1484" t="s">
        <v>8219</v>
      </c>
      <c r="C1484">
        <v>108</v>
      </c>
      <c r="G1484" t="s">
        <v>8221</v>
      </c>
      <c r="H1484">
        <v>4</v>
      </c>
    </row>
    <row r="1485" spans="2:8" x14ac:dyDescent="0.3">
      <c r="B1485" t="s">
        <v>8219</v>
      </c>
      <c r="C1485">
        <v>20</v>
      </c>
      <c r="G1485" t="s">
        <v>8221</v>
      </c>
      <c r="H1485">
        <v>1</v>
      </c>
    </row>
    <row r="1486" spans="2:8" x14ac:dyDescent="0.3">
      <c r="B1486" t="s">
        <v>8219</v>
      </c>
      <c r="C1486">
        <v>98</v>
      </c>
      <c r="G1486" t="s">
        <v>8221</v>
      </c>
      <c r="H1486">
        <v>17</v>
      </c>
    </row>
    <row r="1487" spans="2:8" x14ac:dyDescent="0.3">
      <c r="B1487" t="s">
        <v>8219</v>
      </c>
      <c r="C1487">
        <v>196</v>
      </c>
      <c r="G1487" t="s">
        <v>8221</v>
      </c>
      <c r="H1487">
        <v>1</v>
      </c>
    </row>
    <row r="1488" spans="2:8" x14ac:dyDescent="0.3">
      <c r="B1488" t="s">
        <v>8219</v>
      </c>
      <c r="C1488">
        <v>39</v>
      </c>
      <c r="G1488" t="s">
        <v>8221</v>
      </c>
      <c r="H1488">
        <v>13</v>
      </c>
    </row>
    <row r="1489" spans="2:8" x14ac:dyDescent="0.3">
      <c r="B1489" t="s">
        <v>8219</v>
      </c>
      <c r="C1489">
        <v>128</v>
      </c>
      <c r="G1489" t="s">
        <v>8221</v>
      </c>
      <c r="H1489">
        <v>6</v>
      </c>
    </row>
    <row r="1490" spans="2:8" x14ac:dyDescent="0.3">
      <c r="B1490" t="s">
        <v>8219</v>
      </c>
      <c r="C1490">
        <v>71</v>
      </c>
      <c r="G1490" t="s">
        <v>8221</v>
      </c>
      <c r="H1490">
        <v>0</v>
      </c>
    </row>
    <row r="1491" spans="2:8" x14ac:dyDescent="0.3">
      <c r="B1491" t="s">
        <v>8219</v>
      </c>
      <c r="C1491">
        <v>47</v>
      </c>
      <c r="G1491" t="s">
        <v>8221</v>
      </c>
      <c r="H1491">
        <v>2</v>
      </c>
    </row>
    <row r="1492" spans="2:8" x14ac:dyDescent="0.3">
      <c r="B1492" t="s">
        <v>8219</v>
      </c>
      <c r="C1492">
        <v>17</v>
      </c>
      <c r="G1492" t="s">
        <v>8221</v>
      </c>
      <c r="H1492">
        <v>2</v>
      </c>
    </row>
    <row r="1493" spans="2:8" x14ac:dyDescent="0.3">
      <c r="B1493" t="s">
        <v>8219</v>
      </c>
      <c r="C1493">
        <v>91</v>
      </c>
      <c r="G1493" t="s">
        <v>8221</v>
      </c>
      <c r="H1493">
        <v>21</v>
      </c>
    </row>
    <row r="1494" spans="2:8" x14ac:dyDescent="0.3">
      <c r="B1494" t="s">
        <v>8219</v>
      </c>
      <c r="C1494">
        <v>43</v>
      </c>
      <c r="G1494" t="s">
        <v>8221</v>
      </c>
      <c r="H1494">
        <v>13</v>
      </c>
    </row>
    <row r="1495" spans="2:8" x14ac:dyDescent="0.3">
      <c r="B1495" t="s">
        <v>8219</v>
      </c>
      <c r="C1495">
        <v>17</v>
      </c>
      <c r="G1495" t="s">
        <v>8221</v>
      </c>
      <c r="H1495">
        <v>0</v>
      </c>
    </row>
    <row r="1496" spans="2:8" x14ac:dyDescent="0.3">
      <c r="B1496" t="s">
        <v>8219</v>
      </c>
      <c r="C1496">
        <v>33</v>
      </c>
      <c r="G1496" t="s">
        <v>8221</v>
      </c>
      <c r="H1496">
        <v>6</v>
      </c>
    </row>
    <row r="1497" spans="2:8" x14ac:dyDescent="0.3">
      <c r="B1497" t="s">
        <v>8219</v>
      </c>
      <c r="C1497">
        <v>87</v>
      </c>
      <c r="G1497" t="s">
        <v>8221</v>
      </c>
      <c r="H1497">
        <v>0</v>
      </c>
    </row>
    <row r="1498" spans="2:8" x14ac:dyDescent="0.3">
      <c r="B1498" t="s">
        <v>8219</v>
      </c>
      <c r="C1498">
        <v>113</v>
      </c>
      <c r="G1498" t="s">
        <v>8221</v>
      </c>
      <c r="H1498">
        <v>1</v>
      </c>
    </row>
    <row r="1499" spans="2:8" x14ac:dyDescent="0.3">
      <c r="B1499" t="s">
        <v>8219</v>
      </c>
      <c r="C1499">
        <v>14</v>
      </c>
      <c r="G1499" t="s">
        <v>8221</v>
      </c>
      <c r="H1499">
        <v>0</v>
      </c>
    </row>
    <row r="1500" spans="2:8" x14ac:dyDescent="0.3">
      <c r="B1500" t="s">
        <v>8219</v>
      </c>
      <c r="C1500">
        <v>30</v>
      </c>
      <c r="G1500" t="s">
        <v>8221</v>
      </c>
      <c r="H1500">
        <v>12</v>
      </c>
    </row>
    <row r="1501" spans="2:8" x14ac:dyDescent="0.3">
      <c r="B1501" t="s">
        <v>8219</v>
      </c>
      <c r="C1501">
        <v>16</v>
      </c>
      <c r="G1501" t="s">
        <v>8221</v>
      </c>
      <c r="H1501">
        <v>2</v>
      </c>
    </row>
    <row r="1502" spans="2:8" x14ac:dyDescent="0.3">
      <c r="B1502" t="s">
        <v>8219</v>
      </c>
      <c r="C1502">
        <v>46</v>
      </c>
      <c r="G1502" t="s">
        <v>8221</v>
      </c>
      <c r="H1502">
        <v>6</v>
      </c>
    </row>
    <row r="1503" spans="2:8" x14ac:dyDescent="0.3">
      <c r="B1503" t="s">
        <v>8219</v>
      </c>
      <c r="C1503">
        <v>24</v>
      </c>
      <c r="G1503" t="s">
        <v>8221</v>
      </c>
      <c r="H1503">
        <v>1</v>
      </c>
    </row>
    <row r="1504" spans="2:8" x14ac:dyDescent="0.3">
      <c r="B1504" t="s">
        <v>8219</v>
      </c>
      <c r="C1504">
        <v>97</v>
      </c>
      <c r="G1504" t="s">
        <v>8221</v>
      </c>
      <c r="H1504">
        <v>1</v>
      </c>
    </row>
    <row r="1505" spans="2:8" x14ac:dyDescent="0.3">
      <c r="B1505" t="s">
        <v>8219</v>
      </c>
      <c r="C1505">
        <v>59</v>
      </c>
      <c r="G1505" t="s">
        <v>8221</v>
      </c>
      <c r="H1505">
        <v>5</v>
      </c>
    </row>
    <row r="1506" spans="2:8" x14ac:dyDescent="0.3">
      <c r="B1506" t="s">
        <v>8219</v>
      </c>
      <c r="C1506">
        <v>1095</v>
      </c>
      <c r="G1506" t="s">
        <v>8221</v>
      </c>
      <c r="H1506">
        <v>0</v>
      </c>
    </row>
    <row r="1507" spans="2:8" x14ac:dyDescent="0.3">
      <c r="B1507" t="s">
        <v>8219</v>
      </c>
      <c r="C1507">
        <v>218</v>
      </c>
      <c r="G1507" t="s">
        <v>8221</v>
      </c>
      <c r="H1507">
        <v>3</v>
      </c>
    </row>
    <row r="1508" spans="2:8" x14ac:dyDescent="0.3">
      <c r="B1508" t="s">
        <v>8219</v>
      </c>
      <c r="C1508">
        <v>111</v>
      </c>
      <c r="G1508" t="s">
        <v>8221</v>
      </c>
      <c r="H1508">
        <v>8</v>
      </c>
    </row>
    <row r="1509" spans="2:8" x14ac:dyDescent="0.3">
      <c r="B1509" t="s">
        <v>8219</v>
      </c>
      <c r="C1509">
        <v>56</v>
      </c>
      <c r="G1509" t="s">
        <v>8221</v>
      </c>
      <c r="H1509">
        <v>3</v>
      </c>
    </row>
    <row r="1510" spans="2:8" x14ac:dyDescent="0.3">
      <c r="B1510" t="s">
        <v>8219</v>
      </c>
      <c r="C1510">
        <v>265</v>
      </c>
      <c r="G1510" t="s">
        <v>8221</v>
      </c>
      <c r="H1510">
        <v>8</v>
      </c>
    </row>
    <row r="1511" spans="2:8" x14ac:dyDescent="0.3">
      <c r="B1511" t="s">
        <v>8219</v>
      </c>
      <c r="C1511">
        <v>28</v>
      </c>
      <c r="G1511" t="s">
        <v>8221</v>
      </c>
      <c r="H1511">
        <v>1</v>
      </c>
    </row>
    <row r="1512" spans="2:8" x14ac:dyDescent="0.3">
      <c r="B1512" t="s">
        <v>8219</v>
      </c>
      <c r="C1512">
        <v>364</v>
      </c>
      <c r="G1512" t="s">
        <v>8221</v>
      </c>
      <c r="H1512">
        <v>4</v>
      </c>
    </row>
    <row r="1513" spans="2:8" x14ac:dyDescent="0.3">
      <c r="B1513" t="s">
        <v>8219</v>
      </c>
      <c r="C1513">
        <v>27</v>
      </c>
      <c r="G1513" t="s">
        <v>8221</v>
      </c>
      <c r="H1513">
        <v>8</v>
      </c>
    </row>
    <row r="1514" spans="2:8" x14ac:dyDescent="0.3">
      <c r="B1514" t="s">
        <v>8219</v>
      </c>
      <c r="C1514">
        <v>93</v>
      </c>
      <c r="G1514" t="s">
        <v>8221</v>
      </c>
      <c r="H1514">
        <v>1</v>
      </c>
    </row>
    <row r="1515" spans="2:8" x14ac:dyDescent="0.3">
      <c r="B1515" t="s">
        <v>8219</v>
      </c>
      <c r="C1515">
        <v>64</v>
      </c>
      <c r="G1515" t="s">
        <v>8221</v>
      </c>
      <c r="H1515">
        <v>5</v>
      </c>
    </row>
    <row r="1516" spans="2:8" x14ac:dyDescent="0.3">
      <c r="B1516" t="s">
        <v>8219</v>
      </c>
      <c r="C1516">
        <v>22</v>
      </c>
      <c r="G1516" t="s">
        <v>8221</v>
      </c>
      <c r="H1516">
        <v>0</v>
      </c>
    </row>
    <row r="1517" spans="2:8" x14ac:dyDescent="0.3">
      <c r="B1517" t="s">
        <v>8219</v>
      </c>
      <c r="C1517">
        <v>59</v>
      </c>
      <c r="G1517" t="s">
        <v>8221</v>
      </c>
      <c r="H1517">
        <v>0</v>
      </c>
    </row>
    <row r="1518" spans="2:8" x14ac:dyDescent="0.3">
      <c r="B1518" t="s">
        <v>8219</v>
      </c>
      <c r="C1518">
        <v>249</v>
      </c>
      <c r="G1518" t="s">
        <v>8221</v>
      </c>
      <c r="H1518">
        <v>1</v>
      </c>
    </row>
    <row r="1519" spans="2:8" x14ac:dyDescent="0.3">
      <c r="B1519" t="s">
        <v>8219</v>
      </c>
      <c r="C1519">
        <v>392</v>
      </c>
      <c r="G1519" t="s">
        <v>8221</v>
      </c>
      <c r="H1519">
        <v>0</v>
      </c>
    </row>
    <row r="1520" spans="2:8" x14ac:dyDescent="0.3">
      <c r="B1520" t="s">
        <v>8219</v>
      </c>
      <c r="C1520">
        <v>115</v>
      </c>
      <c r="G1520" t="s">
        <v>8221</v>
      </c>
      <c r="H1520">
        <v>0</v>
      </c>
    </row>
    <row r="1521" spans="2:8" x14ac:dyDescent="0.3">
      <c r="B1521" t="s">
        <v>8219</v>
      </c>
      <c r="C1521">
        <v>433</v>
      </c>
      <c r="G1521" t="s">
        <v>8221</v>
      </c>
      <c r="H1521">
        <v>6</v>
      </c>
    </row>
    <row r="1522" spans="2:8" x14ac:dyDescent="0.3">
      <c r="B1522" t="s">
        <v>8219</v>
      </c>
      <c r="C1522">
        <v>20</v>
      </c>
      <c r="G1522" t="s">
        <v>8221</v>
      </c>
      <c r="H1522">
        <v>6</v>
      </c>
    </row>
    <row r="1523" spans="2:8" x14ac:dyDescent="0.3">
      <c r="B1523" t="s">
        <v>8219</v>
      </c>
      <c r="C1523">
        <v>8</v>
      </c>
      <c r="G1523" t="s">
        <v>8221</v>
      </c>
      <c r="H1523">
        <v>14</v>
      </c>
    </row>
    <row r="1524" spans="2:8" x14ac:dyDescent="0.3">
      <c r="B1524" t="s">
        <v>8219</v>
      </c>
      <c r="C1524">
        <v>175</v>
      </c>
      <c r="G1524" t="s">
        <v>8221</v>
      </c>
      <c r="H1524">
        <v>6</v>
      </c>
    </row>
    <row r="1525" spans="2:8" x14ac:dyDescent="0.3">
      <c r="B1525" t="s">
        <v>8219</v>
      </c>
      <c r="C1525">
        <v>104</v>
      </c>
      <c r="G1525" t="s">
        <v>8221</v>
      </c>
      <c r="H1525">
        <v>33</v>
      </c>
    </row>
    <row r="1526" spans="2:8" x14ac:dyDescent="0.3">
      <c r="B1526" t="s">
        <v>8219</v>
      </c>
      <c r="C1526">
        <v>17</v>
      </c>
      <c r="G1526" t="s">
        <v>8221</v>
      </c>
      <c r="H1526">
        <v>4</v>
      </c>
    </row>
    <row r="1527" spans="2:8" x14ac:dyDescent="0.3">
      <c r="B1527" t="s">
        <v>8219</v>
      </c>
      <c r="C1527">
        <v>277</v>
      </c>
      <c r="G1527" t="s">
        <v>8221</v>
      </c>
      <c r="H1527">
        <v>1</v>
      </c>
    </row>
    <row r="1528" spans="2:8" x14ac:dyDescent="0.3">
      <c r="B1528" t="s">
        <v>8219</v>
      </c>
      <c r="C1528">
        <v>118</v>
      </c>
      <c r="G1528" t="s">
        <v>8221</v>
      </c>
      <c r="H1528">
        <v>0</v>
      </c>
    </row>
    <row r="1529" spans="2:8" x14ac:dyDescent="0.3">
      <c r="B1529" t="s">
        <v>8219</v>
      </c>
      <c r="C1529">
        <v>97</v>
      </c>
      <c r="G1529" t="s">
        <v>8221</v>
      </c>
      <c r="H1529">
        <v>6</v>
      </c>
    </row>
    <row r="1530" spans="2:8" x14ac:dyDescent="0.3">
      <c r="B1530" t="s">
        <v>8219</v>
      </c>
      <c r="C1530">
        <v>20</v>
      </c>
      <c r="G1530" t="s">
        <v>8221</v>
      </c>
      <c r="H1530">
        <v>6</v>
      </c>
    </row>
    <row r="1531" spans="2:8" x14ac:dyDescent="0.3">
      <c r="B1531" t="s">
        <v>8219</v>
      </c>
      <c r="C1531">
        <v>26</v>
      </c>
      <c r="G1531" t="s">
        <v>8221</v>
      </c>
      <c r="H1531">
        <v>1</v>
      </c>
    </row>
    <row r="1532" spans="2:8" x14ac:dyDescent="0.3">
      <c r="B1532" t="s">
        <v>8219</v>
      </c>
      <c r="C1532">
        <v>128</v>
      </c>
      <c r="G1532" t="s">
        <v>8221</v>
      </c>
      <c r="H1532">
        <v>3</v>
      </c>
    </row>
    <row r="1533" spans="2:8" x14ac:dyDescent="0.3">
      <c r="B1533" t="s">
        <v>8219</v>
      </c>
      <c r="C1533">
        <v>15</v>
      </c>
    </row>
    <row r="1534" spans="2:8" x14ac:dyDescent="0.3">
      <c r="B1534" t="s">
        <v>8219</v>
      </c>
      <c r="C1534">
        <v>25</v>
      </c>
    </row>
    <row r="1535" spans="2:8" x14ac:dyDescent="0.3">
      <c r="B1535" t="s">
        <v>8219</v>
      </c>
      <c r="C1535">
        <v>55</v>
      </c>
    </row>
    <row r="1536" spans="2:8" x14ac:dyDescent="0.3">
      <c r="B1536" t="s">
        <v>8219</v>
      </c>
      <c r="C1536">
        <v>107</v>
      </c>
    </row>
    <row r="1537" spans="2:3" x14ac:dyDescent="0.3">
      <c r="B1537" t="s">
        <v>8219</v>
      </c>
      <c r="C1537">
        <v>557</v>
      </c>
    </row>
    <row r="1538" spans="2:3" x14ac:dyDescent="0.3">
      <c r="B1538" t="s">
        <v>8219</v>
      </c>
      <c r="C1538">
        <v>40</v>
      </c>
    </row>
    <row r="1539" spans="2:3" x14ac:dyDescent="0.3">
      <c r="B1539" t="s">
        <v>8219</v>
      </c>
      <c r="C1539">
        <v>36</v>
      </c>
    </row>
    <row r="1540" spans="2:3" x14ac:dyDescent="0.3">
      <c r="B1540" t="s">
        <v>8219</v>
      </c>
      <c r="C1540">
        <v>159</v>
      </c>
    </row>
    <row r="1541" spans="2:3" x14ac:dyDescent="0.3">
      <c r="B1541" t="s">
        <v>8219</v>
      </c>
      <c r="C1541">
        <v>41</v>
      </c>
    </row>
    <row r="1542" spans="2:3" x14ac:dyDescent="0.3">
      <c r="B1542" t="s">
        <v>8219</v>
      </c>
      <c r="C1542">
        <v>226</v>
      </c>
    </row>
    <row r="1543" spans="2:3" x14ac:dyDescent="0.3">
      <c r="B1543" t="s">
        <v>8219</v>
      </c>
      <c r="C1543">
        <v>30</v>
      </c>
    </row>
    <row r="1544" spans="2:3" x14ac:dyDescent="0.3">
      <c r="B1544" t="s">
        <v>8219</v>
      </c>
      <c r="C1544">
        <v>103</v>
      </c>
    </row>
    <row r="1545" spans="2:3" x14ac:dyDescent="0.3">
      <c r="B1545" t="s">
        <v>8219</v>
      </c>
      <c r="C1545">
        <v>62</v>
      </c>
    </row>
    <row r="1546" spans="2:3" x14ac:dyDescent="0.3">
      <c r="B1546" t="s">
        <v>8219</v>
      </c>
      <c r="C1546">
        <v>6</v>
      </c>
    </row>
    <row r="1547" spans="2:3" x14ac:dyDescent="0.3">
      <c r="B1547" t="s">
        <v>8219</v>
      </c>
      <c r="C1547">
        <v>182</v>
      </c>
    </row>
    <row r="1548" spans="2:3" x14ac:dyDescent="0.3">
      <c r="B1548" t="s">
        <v>8219</v>
      </c>
      <c r="C1548">
        <v>145</v>
      </c>
    </row>
    <row r="1549" spans="2:3" x14ac:dyDescent="0.3">
      <c r="B1549" t="s">
        <v>8219</v>
      </c>
      <c r="C1549">
        <v>25</v>
      </c>
    </row>
    <row r="1550" spans="2:3" x14ac:dyDescent="0.3">
      <c r="B1550" t="s">
        <v>8219</v>
      </c>
      <c r="C1550">
        <v>320</v>
      </c>
    </row>
    <row r="1551" spans="2:3" x14ac:dyDescent="0.3">
      <c r="B1551" t="s">
        <v>8219</v>
      </c>
      <c r="C1551">
        <v>99</v>
      </c>
    </row>
    <row r="1552" spans="2:3" x14ac:dyDescent="0.3">
      <c r="B1552" t="s">
        <v>8219</v>
      </c>
      <c r="C1552">
        <v>348</v>
      </c>
    </row>
    <row r="1553" spans="2:3" x14ac:dyDescent="0.3">
      <c r="B1553" t="s">
        <v>8219</v>
      </c>
      <c r="C1553">
        <v>41</v>
      </c>
    </row>
    <row r="1554" spans="2:3" x14ac:dyDescent="0.3">
      <c r="B1554" t="s">
        <v>8219</v>
      </c>
      <c r="C1554">
        <v>29</v>
      </c>
    </row>
    <row r="1555" spans="2:3" x14ac:dyDescent="0.3">
      <c r="B1555" t="s">
        <v>8219</v>
      </c>
      <c r="C1555">
        <v>25</v>
      </c>
    </row>
    <row r="1556" spans="2:3" x14ac:dyDescent="0.3">
      <c r="B1556" t="s">
        <v>8219</v>
      </c>
      <c r="C1556">
        <v>23</v>
      </c>
    </row>
    <row r="1557" spans="2:3" x14ac:dyDescent="0.3">
      <c r="B1557" t="s">
        <v>8219</v>
      </c>
      <c r="C1557">
        <v>1260</v>
      </c>
    </row>
    <row r="1558" spans="2:3" x14ac:dyDescent="0.3">
      <c r="B1558" t="s">
        <v>8219</v>
      </c>
      <c r="C1558">
        <v>307</v>
      </c>
    </row>
    <row r="1559" spans="2:3" x14ac:dyDescent="0.3">
      <c r="B1559" t="s">
        <v>8219</v>
      </c>
      <c r="C1559">
        <v>329</v>
      </c>
    </row>
    <row r="1560" spans="2:3" x14ac:dyDescent="0.3">
      <c r="B1560" t="s">
        <v>8219</v>
      </c>
      <c r="C1560">
        <v>32</v>
      </c>
    </row>
    <row r="1561" spans="2:3" x14ac:dyDescent="0.3">
      <c r="B1561" t="s">
        <v>8219</v>
      </c>
      <c r="C1561">
        <v>27</v>
      </c>
    </row>
    <row r="1562" spans="2:3" x14ac:dyDescent="0.3">
      <c r="B1562" t="s">
        <v>8219</v>
      </c>
      <c r="C1562">
        <v>236</v>
      </c>
    </row>
    <row r="1563" spans="2:3" x14ac:dyDescent="0.3">
      <c r="B1563" t="s">
        <v>8219</v>
      </c>
      <c r="C1563">
        <v>42</v>
      </c>
    </row>
    <row r="1564" spans="2:3" x14ac:dyDescent="0.3">
      <c r="B1564" t="s">
        <v>8219</v>
      </c>
      <c r="C1564">
        <v>95</v>
      </c>
    </row>
    <row r="1565" spans="2:3" x14ac:dyDescent="0.3">
      <c r="B1565" t="s">
        <v>8219</v>
      </c>
      <c r="C1565">
        <v>37</v>
      </c>
    </row>
    <row r="1566" spans="2:3" x14ac:dyDescent="0.3">
      <c r="B1566" t="s">
        <v>8219</v>
      </c>
      <c r="C1566">
        <v>128</v>
      </c>
    </row>
    <row r="1567" spans="2:3" x14ac:dyDescent="0.3">
      <c r="B1567" t="s">
        <v>8219</v>
      </c>
      <c r="C1567">
        <v>156</v>
      </c>
    </row>
    <row r="1568" spans="2:3" x14ac:dyDescent="0.3">
      <c r="B1568" t="s">
        <v>8219</v>
      </c>
      <c r="C1568">
        <v>64</v>
      </c>
    </row>
    <row r="1569" spans="2:3" x14ac:dyDescent="0.3">
      <c r="B1569" t="s">
        <v>8219</v>
      </c>
      <c r="C1569">
        <v>58</v>
      </c>
    </row>
    <row r="1570" spans="2:3" x14ac:dyDescent="0.3">
      <c r="B1570" t="s">
        <v>8219</v>
      </c>
      <c r="C1570">
        <v>20</v>
      </c>
    </row>
    <row r="1571" spans="2:3" x14ac:dyDescent="0.3">
      <c r="B1571" t="s">
        <v>8219</v>
      </c>
      <c r="C1571">
        <v>47</v>
      </c>
    </row>
    <row r="1572" spans="2:3" x14ac:dyDescent="0.3">
      <c r="B1572" t="s">
        <v>8219</v>
      </c>
      <c r="C1572">
        <v>54</v>
      </c>
    </row>
    <row r="1573" spans="2:3" x14ac:dyDescent="0.3">
      <c r="B1573" t="s">
        <v>8219</v>
      </c>
      <c r="C1573">
        <v>9</v>
      </c>
    </row>
    <row r="1574" spans="2:3" x14ac:dyDescent="0.3">
      <c r="B1574" t="s">
        <v>8219</v>
      </c>
      <c r="C1574">
        <v>213</v>
      </c>
    </row>
    <row r="1575" spans="2:3" x14ac:dyDescent="0.3">
      <c r="B1575" t="s">
        <v>8219</v>
      </c>
      <c r="C1575">
        <v>57</v>
      </c>
    </row>
    <row r="1576" spans="2:3" x14ac:dyDescent="0.3">
      <c r="B1576" t="s">
        <v>8219</v>
      </c>
      <c r="C1576">
        <v>25</v>
      </c>
    </row>
    <row r="1577" spans="2:3" x14ac:dyDescent="0.3">
      <c r="B1577" t="s">
        <v>8219</v>
      </c>
      <c r="C1577">
        <v>104</v>
      </c>
    </row>
    <row r="1578" spans="2:3" x14ac:dyDescent="0.3">
      <c r="B1578" t="s">
        <v>8219</v>
      </c>
      <c r="C1578">
        <v>34</v>
      </c>
    </row>
    <row r="1579" spans="2:3" x14ac:dyDescent="0.3">
      <c r="B1579" t="s">
        <v>8219</v>
      </c>
      <c r="C1579">
        <v>67</v>
      </c>
    </row>
    <row r="1580" spans="2:3" x14ac:dyDescent="0.3">
      <c r="B1580" t="s">
        <v>8219</v>
      </c>
      <c r="C1580">
        <v>241</v>
      </c>
    </row>
    <row r="1581" spans="2:3" x14ac:dyDescent="0.3">
      <c r="B1581" t="s">
        <v>8219</v>
      </c>
      <c r="C1581">
        <v>123</v>
      </c>
    </row>
    <row r="1582" spans="2:3" x14ac:dyDescent="0.3">
      <c r="B1582" t="s">
        <v>8219</v>
      </c>
      <c r="C1582">
        <v>302</v>
      </c>
    </row>
    <row r="1583" spans="2:3" x14ac:dyDescent="0.3">
      <c r="B1583" t="s">
        <v>8219</v>
      </c>
      <c r="C1583">
        <v>89</v>
      </c>
    </row>
    <row r="1584" spans="2:3" x14ac:dyDescent="0.3">
      <c r="B1584" t="s">
        <v>8219</v>
      </c>
      <c r="C1584">
        <v>41</v>
      </c>
    </row>
    <row r="1585" spans="2:3" x14ac:dyDescent="0.3">
      <c r="B1585" t="s">
        <v>8219</v>
      </c>
      <c r="C1585">
        <v>69</v>
      </c>
    </row>
    <row r="1586" spans="2:3" x14ac:dyDescent="0.3">
      <c r="B1586" t="s">
        <v>8219</v>
      </c>
      <c r="C1586">
        <v>52</v>
      </c>
    </row>
    <row r="1587" spans="2:3" x14ac:dyDescent="0.3">
      <c r="B1587" t="s">
        <v>8219</v>
      </c>
      <c r="C1587">
        <v>57</v>
      </c>
    </row>
    <row r="1588" spans="2:3" x14ac:dyDescent="0.3">
      <c r="B1588" t="s">
        <v>8219</v>
      </c>
      <c r="C1588">
        <v>74</v>
      </c>
    </row>
    <row r="1589" spans="2:3" x14ac:dyDescent="0.3">
      <c r="B1589" t="s">
        <v>8219</v>
      </c>
      <c r="C1589">
        <v>63</v>
      </c>
    </row>
    <row r="1590" spans="2:3" x14ac:dyDescent="0.3">
      <c r="B1590" t="s">
        <v>8219</v>
      </c>
      <c r="C1590">
        <v>72</v>
      </c>
    </row>
    <row r="1591" spans="2:3" x14ac:dyDescent="0.3">
      <c r="B1591" t="s">
        <v>8219</v>
      </c>
      <c r="C1591">
        <v>71</v>
      </c>
    </row>
    <row r="1592" spans="2:3" x14ac:dyDescent="0.3">
      <c r="B1592" t="s">
        <v>8219</v>
      </c>
      <c r="C1592">
        <v>21</v>
      </c>
    </row>
    <row r="1593" spans="2:3" x14ac:dyDescent="0.3">
      <c r="B1593" t="s">
        <v>8219</v>
      </c>
      <c r="C1593">
        <v>930</v>
      </c>
    </row>
    <row r="1594" spans="2:3" x14ac:dyDescent="0.3">
      <c r="B1594" t="s">
        <v>8219</v>
      </c>
      <c r="C1594">
        <v>55</v>
      </c>
    </row>
    <row r="1595" spans="2:3" x14ac:dyDescent="0.3">
      <c r="B1595" t="s">
        <v>8219</v>
      </c>
      <c r="C1595">
        <v>61</v>
      </c>
    </row>
    <row r="1596" spans="2:3" x14ac:dyDescent="0.3">
      <c r="B1596" t="s">
        <v>8219</v>
      </c>
      <c r="C1596">
        <v>82</v>
      </c>
    </row>
    <row r="1597" spans="2:3" x14ac:dyDescent="0.3">
      <c r="B1597" t="s">
        <v>8219</v>
      </c>
      <c r="C1597">
        <v>71</v>
      </c>
    </row>
    <row r="1598" spans="2:3" x14ac:dyDescent="0.3">
      <c r="B1598" t="s">
        <v>8219</v>
      </c>
      <c r="C1598">
        <v>117</v>
      </c>
    </row>
    <row r="1599" spans="2:3" x14ac:dyDescent="0.3">
      <c r="B1599" t="s">
        <v>8219</v>
      </c>
      <c r="C1599">
        <v>29</v>
      </c>
    </row>
    <row r="1600" spans="2:3" x14ac:dyDescent="0.3">
      <c r="B1600" t="s">
        <v>8219</v>
      </c>
      <c r="C1600">
        <v>74</v>
      </c>
    </row>
    <row r="1601" spans="2:3" x14ac:dyDescent="0.3">
      <c r="B1601" t="s">
        <v>8219</v>
      </c>
      <c r="C1601">
        <v>23</v>
      </c>
    </row>
    <row r="1602" spans="2:3" x14ac:dyDescent="0.3">
      <c r="B1602" t="s">
        <v>8219</v>
      </c>
      <c r="C1602">
        <v>60</v>
      </c>
    </row>
    <row r="1603" spans="2:3" x14ac:dyDescent="0.3">
      <c r="B1603" t="s">
        <v>8219</v>
      </c>
      <c r="C1603">
        <v>55</v>
      </c>
    </row>
    <row r="1604" spans="2:3" x14ac:dyDescent="0.3">
      <c r="B1604" t="s">
        <v>8219</v>
      </c>
      <c r="C1604">
        <v>51</v>
      </c>
    </row>
    <row r="1605" spans="2:3" x14ac:dyDescent="0.3">
      <c r="B1605" t="s">
        <v>8219</v>
      </c>
      <c r="C1605">
        <v>78</v>
      </c>
    </row>
    <row r="1606" spans="2:3" x14ac:dyDescent="0.3">
      <c r="B1606" t="s">
        <v>8219</v>
      </c>
      <c r="C1606">
        <v>62</v>
      </c>
    </row>
    <row r="1607" spans="2:3" x14ac:dyDescent="0.3">
      <c r="B1607" t="s">
        <v>8219</v>
      </c>
      <c r="C1607">
        <v>45</v>
      </c>
    </row>
    <row r="1608" spans="2:3" x14ac:dyDescent="0.3">
      <c r="B1608" t="s">
        <v>8219</v>
      </c>
      <c r="C1608">
        <v>15</v>
      </c>
    </row>
    <row r="1609" spans="2:3" x14ac:dyDescent="0.3">
      <c r="B1609" t="s">
        <v>8219</v>
      </c>
      <c r="C1609">
        <v>151</v>
      </c>
    </row>
    <row r="1610" spans="2:3" x14ac:dyDescent="0.3">
      <c r="B1610" t="s">
        <v>8219</v>
      </c>
      <c r="C1610">
        <v>68</v>
      </c>
    </row>
    <row r="1611" spans="2:3" x14ac:dyDescent="0.3">
      <c r="B1611" t="s">
        <v>8219</v>
      </c>
      <c r="C1611">
        <v>46</v>
      </c>
    </row>
    <row r="1612" spans="2:3" x14ac:dyDescent="0.3">
      <c r="B1612" t="s">
        <v>8219</v>
      </c>
      <c r="C1612">
        <v>24</v>
      </c>
    </row>
    <row r="1613" spans="2:3" x14ac:dyDescent="0.3">
      <c r="B1613" t="s">
        <v>8219</v>
      </c>
      <c r="C1613">
        <v>70</v>
      </c>
    </row>
    <row r="1614" spans="2:3" x14ac:dyDescent="0.3">
      <c r="B1614" t="s">
        <v>8219</v>
      </c>
      <c r="C1614">
        <v>244</v>
      </c>
    </row>
    <row r="1615" spans="2:3" x14ac:dyDescent="0.3">
      <c r="B1615" t="s">
        <v>8219</v>
      </c>
      <c r="C1615">
        <v>82</v>
      </c>
    </row>
    <row r="1616" spans="2:3" x14ac:dyDescent="0.3">
      <c r="B1616" t="s">
        <v>8219</v>
      </c>
      <c r="C1616">
        <v>226</v>
      </c>
    </row>
    <row r="1617" spans="2:3" x14ac:dyDescent="0.3">
      <c r="B1617" t="s">
        <v>8219</v>
      </c>
      <c r="C1617">
        <v>60</v>
      </c>
    </row>
    <row r="1618" spans="2:3" x14ac:dyDescent="0.3">
      <c r="B1618" t="s">
        <v>8219</v>
      </c>
      <c r="C1618">
        <v>322</v>
      </c>
    </row>
    <row r="1619" spans="2:3" x14ac:dyDescent="0.3">
      <c r="B1619" t="s">
        <v>8219</v>
      </c>
      <c r="C1619">
        <v>94</v>
      </c>
    </row>
    <row r="1620" spans="2:3" x14ac:dyDescent="0.3">
      <c r="B1620" t="s">
        <v>8219</v>
      </c>
      <c r="C1620">
        <v>47</v>
      </c>
    </row>
    <row r="1621" spans="2:3" x14ac:dyDescent="0.3">
      <c r="B1621" t="s">
        <v>8219</v>
      </c>
      <c r="C1621">
        <v>115</v>
      </c>
    </row>
    <row r="1622" spans="2:3" x14ac:dyDescent="0.3">
      <c r="B1622" t="s">
        <v>8219</v>
      </c>
      <c r="C1622">
        <v>134</v>
      </c>
    </row>
    <row r="1623" spans="2:3" x14ac:dyDescent="0.3">
      <c r="B1623" t="s">
        <v>8219</v>
      </c>
      <c r="C1623">
        <v>35</v>
      </c>
    </row>
    <row r="1624" spans="2:3" x14ac:dyDescent="0.3">
      <c r="B1624" t="s">
        <v>8219</v>
      </c>
      <c r="C1624">
        <v>104</v>
      </c>
    </row>
    <row r="1625" spans="2:3" x14ac:dyDescent="0.3">
      <c r="B1625" t="s">
        <v>8219</v>
      </c>
      <c r="C1625">
        <v>184</v>
      </c>
    </row>
    <row r="1626" spans="2:3" x14ac:dyDescent="0.3">
      <c r="B1626" t="s">
        <v>8219</v>
      </c>
      <c r="C1626">
        <v>119</v>
      </c>
    </row>
    <row r="1627" spans="2:3" x14ac:dyDescent="0.3">
      <c r="B1627" t="s">
        <v>8219</v>
      </c>
      <c r="C1627">
        <v>59</v>
      </c>
    </row>
    <row r="1628" spans="2:3" x14ac:dyDescent="0.3">
      <c r="B1628" t="s">
        <v>8219</v>
      </c>
      <c r="C1628">
        <v>113</v>
      </c>
    </row>
    <row r="1629" spans="2:3" x14ac:dyDescent="0.3">
      <c r="B1629" t="s">
        <v>8219</v>
      </c>
      <c r="C1629">
        <v>84</v>
      </c>
    </row>
    <row r="1630" spans="2:3" x14ac:dyDescent="0.3">
      <c r="B1630" t="s">
        <v>8219</v>
      </c>
      <c r="C1630">
        <v>74</v>
      </c>
    </row>
    <row r="1631" spans="2:3" x14ac:dyDescent="0.3">
      <c r="B1631" t="s">
        <v>8219</v>
      </c>
      <c r="C1631">
        <v>216</v>
      </c>
    </row>
    <row r="1632" spans="2:3" x14ac:dyDescent="0.3">
      <c r="B1632" t="s">
        <v>8219</v>
      </c>
      <c r="C1632">
        <v>39</v>
      </c>
    </row>
    <row r="1633" spans="2:3" x14ac:dyDescent="0.3">
      <c r="B1633" t="s">
        <v>8219</v>
      </c>
      <c r="C1633">
        <v>21</v>
      </c>
    </row>
    <row r="1634" spans="2:3" x14ac:dyDescent="0.3">
      <c r="B1634" t="s">
        <v>8219</v>
      </c>
      <c r="C1634">
        <v>30</v>
      </c>
    </row>
    <row r="1635" spans="2:3" x14ac:dyDescent="0.3">
      <c r="B1635" t="s">
        <v>8219</v>
      </c>
      <c r="C1635">
        <v>37</v>
      </c>
    </row>
    <row r="1636" spans="2:3" x14ac:dyDescent="0.3">
      <c r="B1636" t="s">
        <v>8219</v>
      </c>
      <c r="C1636">
        <v>202</v>
      </c>
    </row>
    <row r="1637" spans="2:3" x14ac:dyDescent="0.3">
      <c r="B1637" t="s">
        <v>8219</v>
      </c>
      <c r="C1637">
        <v>37</v>
      </c>
    </row>
    <row r="1638" spans="2:3" x14ac:dyDescent="0.3">
      <c r="B1638" t="s">
        <v>8219</v>
      </c>
      <c r="C1638">
        <v>28</v>
      </c>
    </row>
    <row r="1639" spans="2:3" x14ac:dyDescent="0.3">
      <c r="B1639" t="s">
        <v>8219</v>
      </c>
      <c r="C1639">
        <v>26</v>
      </c>
    </row>
    <row r="1640" spans="2:3" x14ac:dyDescent="0.3">
      <c r="B1640" t="s">
        <v>8219</v>
      </c>
      <c r="C1640">
        <v>61</v>
      </c>
    </row>
    <row r="1641" spans="2:3" x14ac:dyDescent="0.3">
      <c r="B1641" t="s">
        <v>8219</v>
      </c>
      <c r="C1641">
        <v>115</v>
      </c>
    </row>
    <row r="1642" spans="2:3" x14ac:dyDescent="0.3">
      <c r="B1642" t="s">
        <v>8219</v>
      </c>
      <c r="C1642">
        <v>181</v>
      </c>
    </row>
    <row r="1643" spans="2:3" x14ac:dyDescent="0.3">
      <c r="B1643" t="s">
        <v>8219</v>
      </c>
      <c r="C1643">
        <v>110</v>
      </c>
    </row>
    <row r="1644" spans="2:3" x14ac:dyDescent="0.3">
      <c r="B1644" t="s">
        <v>8219</v>
      </c>
      <c r="C1644">
        <v>269</v>
      </c>
    </row>
    <row r="1645" spans="2:3" x14ac:dyDescent="0.3">
      <c r="B1645" t="s">
        <v>8219</v>
      </c>
      <c r="C1645">
        <v>79</v>
      </c>
    </row>
    <row r="1646" spans="2:3" x14ac:dyDescent="0.3">
      <c r="B1646" t="s">
        <v>8219</v>
      </c>
      <c r="C1646">
        <v>104</v>
      </c>
    </row>
    <row r="1647" spans="2:3" x14ac:dyDescent="0.3">
      <c r="B1647" t="s">
        <v>8219</v>
      </c>
      <c r="C1647">
        <v>34</v>
      </c>
    </row>
    <row r="1648" spans="2:3" x14ac:dyDescent="0.3">
      <c r="B1648" t="s">
        <v>8219</v>
      </c>
      <c r="C1648">
        <v>167</v>
      </c>
    </row>
    <row r="1649" spans="2:3" x14ac:dyDescent="0.3">
      <c r="B1649" t="s">
        <v>8219</v>
      </c>
      <c r="C1649">
        <v>183</v>
      </c>
    </row>
    <row r="1650" spans="2:3" x14ac:dyDescent="0.3">
      <c r="B1650" t="s">
        <v>8219</v>
      </c>
      <c r="C1650">
        <v>71</v>
      </c>
    </row>
    <row r="1651" spans="2:3" x14ac:dyDescent="0.3">
      <c r="B1651" t="s">
        <v>8219</v>
      </c>
      <c r="C1651">
        <v>69</v>
      </c>
    </row>
    <row r="1652" spans="2:3" x14ac:dyDescent="0.3">
      <c r="B1652" t="s">
        <v>8219</v>
      </c>
      <c r="C1652">
        <v>270</v>
      </c>
    </row>
    <row r="1653" spans="2:3" x14ac:dyDescent="0.3">
      <c r="B1653" t="s">
        <v>8219</v>
      </c>
      <c r="C1653">
        <v>193</v>
      </c>
    </row>
    <row r="1654" spans="2:3" x14ac:dyDescent="0.3">
      <c r="B1654" t="s">
        <v>8219</v>
      </c>
      <c r="C1654">
        <v>57</v>
      </c>
    </row>
    <row r="1655" spans="2:3" x14ac:dyDescent="0.3">
      <c r="B1655" t="s">
        <v>8219</v>
      </c>
      <c r="C1655">
        <v>200</v>
      </c>
    </row>
    <row r="1656" spans="2:3" x14ac:dyDescent="0.3">
      <c r="B1656" t="s">
        <v>8219</v>
      </c>
      <c r="C1656">
        <v>88</v>
      </c>
    </row>
    <row r="1657" spans="2:3" x14ac:dyDescent="0.3">
      <c r="B1657" t="s">
        <v>8219</v>
      </c>
      <c r="C1657">
        <v>213</v>
      </c>
    </row>
    <row r="1658" spans="2:3" x14ac:dyDescent="0.3">
      <c r="B1658" t="s">
        <v>8219</v>
      </c>
      <c r="C1658">
        <v>20</v>
      </c>
    </row>
    <row r="1659" spans="2:3" x14ac:dyDescent="0.3">
      <c r="B1659" t="s">
        <v>8219</v>
      </c>
      <c r="C1659">
        <v>50</v>
      </c>
    </row>
    <row r="1660" spans="2:3" x14ac:dyDescent="0.3">
      <c r="B1660" t="s">
        <v>8219</v>
      </c>
      <c r="C1660">
        <v>115</v>
      </c>
    </row>
    <row r="1661" spans="2:3" x14ac:dyDescent="0.3">
      <c r="B1661" t="s">
        <v>8219</v>
      </c>
      <c r="C1661">
        <v>186</v>
      </c>
    </row>
    <row r="1662" spans="2:3" x14ac:dyDescent="0.3">
      <c r="B1662" t="s">
        <v>8219</v>
      </c>
      <c r="C1662">
        <v>18</v>
      </c>
    </row>
    <row r="1663" spans="2:3" x14ac:dyDescent="0.3">
      <c r="B1663" t="s">
        <v>8219</v>
      </c>
      <c r="C1663">
        <v>176</v>
      </c>
    </row>
    <row r="1664" spans="2:3" x14ac:dyDescent="0.3">
      <c r="B1664" t="s">
        <v>8219</v>
      </c>
      <c r="C1664">
        <v>41</v>
      </c>
    </row>
    <row r="1665" spans="2:3" x14ac:dyDescent="0.3">
      <c r="B1665" t="s">
        <v>8219</v>
      </c>
      <c r="C1665">
        <v>75</v>
      </c>
    </row>
    <row r="1666" spans="2:3" x14ac:dyDescent="0.3">
      <c r="B1666" t="s">
        <v>8219</v>
      </c>
      <c r="C1666">
        <v>97</v>
      </c>
    </row>
    <row r="1667" spans="2:3" x14ac:dyDescent="0.3">
      <c r="B1667" t="s">
        <v>8219</v>
      </c>
      <c r="C1667">
        <v>73</v>
      </c>
    </row>
    <row r="1668" spans="2:3" x14ac:dyDescent="0.3">
      <c r="B1668" t="s">
        <v>8219</v>
      </c>
      <c r="C1668">
        <v>49</v>
      </c>
    </row>
    <row r="1669" spans="2:3" x14ac:dyDescent="0.3">
      <c r="B1669" t="s">
        <v>8219</v>
      </c>
      <c r="C1669">
        <v>134</v>
      </c>
    </row>
    <row r="1670" spans="2:3" x14ac:dyDescent="0.3">
      <c r="B1670" t="s">
        <v>8219</v>
      </c>
      <c r="C1670">
        <v>68</v>
      </c>
    </row>
    <row r="1671" spans="2:3" x14ac:dyDescent="0.3">
      <c r="B1671" t="s">
        <v>8219</v>
      </c>
      <c r="C1671">
        <v>49</v>
      </c>
    </row>
    <row r="1672" spans="2:3" x14ac:dyDescent="0.3">
      <c r="B1672" t="s">
        <v>8219</v>
      </c>
      <c r="C1672">
        <v>63</v>
      </c>
    </row>
    <row r="1673" spans="2:3" x14ac:dyDescent="0.3">
      <c r="B1673" t="s">
        <v>8219</v>
      </c>
      <c r="C1673">
        <v>163</v>
      </c>
    </row>
    <row r="1674" spans="2:3" x14ac:dyDescent="0.3">
      <c r="B1674" t="s">
        <v>8219</v>
      </c>
      <c r="C1674">
        <v>288</v>
      </c>
    </row>
    <row r="1675" spans="2:3" x14ac:dyDescent="0.3">
      <c r="B1675" t="s">
        <v>8219</v>
      </c>
      <c r="C1675">
        <v>42</v>
      </c>
    </row>
    <row r="1676" spans="2:3" x14ac:dyDescent="0.3">
      <c r="B1676" t="s">
        <v>8219</v>
      </c>
      <c r="C1676">
        <v>70</v>
      </c>
    </row>
    <row r="1677" spans="2:3" x14ac:dyDescent="0.3">
      <c r="B1677" t="s">
        <v>8219</v>
      </c>
      <c r="C1677">
        <v>30</v>
      </c>
    </row>
    <row r="1678" spans="2:3" x14ac:dyDescent="0.3">
      <c r="B1678" t="s">
        <v>8219</v>
      </c>
      <c r="C1678">
        <v>51</v>
      </c>
    </row>
    <row r="1679" spans="2:3" x14ac:dyDescent="0.3">
      <c r="B1679" t="s">
        <v>8219</v>
      </c>
      <c r="C1679">
        <v>145</v>
      </c>
    </row>
    <row r="1680" spans="2:3" x14ac:dyDescent="0.3">
      <c r="B1680" t="s">
        <v>8219</v>
      </c>
      <c r="C1680">
        <v>21</v>
      </c>
    </row>
    <row r="1681" spans="2:3" x14ac:dyDescent="0.3">
      <c r="B1681" t="s">
        <v>8219</v>
      </c>
      <c r="C1681">
        <v>286</v>
      </c>
    </row>
    <row r="1682" spans="2:3" x14ac:dyDescent="0.3">
      <c r="B1682" t="s">
        <v>8219</v>
      </c>
      <c r="C1682">
        <v>12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100</v>
      </c>
    </row>
    <row r="1685" spans="2:3" x14ac:dyDescent="0.3">
      <c r="B1685" t="s">
        <v>8219</v>
      </c>
      <c r="C1685">
        <v>34</v>
      </c>
    </row>
    <row r="1686" spans="2:3" x14ac:dyDescent="0.3">
      <c r="B1686" t="s">
        <v>8219</v>
      </c>
      <c r="C1686">
        <v>63</v>
      </c>
    </row>
    <row r="1687" spans="2:3" x14ac:dyDescent="0.3">
      <c r="B1687" t="s">
        <v>8219</v>
      </c>
      <c r="C1687">
        <v>30</v>
      </c>
    </row>
    <row r="1688" spans="2:3" x14ac:dyDescent="0.3">
      <c r="B1688" t="s">
        <v>8219</v>
      </c>
      <c r="C1688">
        <v>47</v>
      </c>
    </row>
    <row r="1689" spans="2:3" x14ac:dyDescent="0.3">
      <c r="B1689" t="s">
        <v>8219</v>
      </c>
      <c r="C1689">
        <v>237</v>
      </c>
    </row>
    <row r="1690" spans="2:3" x14ac:dyDescent="0.3">
      <c r="B1690" t="s">
        <v>8219</v>
      </c>
      <c r="C1690">
        <v>47</v>
      </c>
    </row>
    <row r="1691" spans="2:3" x14ac:dyDescent="0.3">
      <c r="B1691" t="s">
        <v>8219</v>
      </c>
      <c r="C1691">
        <v>15</v>
      </c>
    </row>
    <row r="1692" spans="2:3" x14ac:dyDescent="0.3">
      <c r="B1692" t="s">
        <v>8219</v>
      </c>
      <c r="C1692">
        <v>81</v>
      </c>
    </row>
    <row r="1693" spans="2:3" x14ac:dyDescent="0.3">
      <c r="B1693" t="s">
        <v>8219</v>
      </c>
      <c r="C1693">
        <v>122</v>
      </c>
    </row>
    <row r="1694" spans="2:3" x14ac:dyDescent="0.3">
      <c r="B1694" t="s">
        <v>8219</v>
      </c>
      <c r="C1694">
        <v>34</v>
      </c>
    </row>
    <row r="1695" spans="2:3" x14ac:dyDescent="0.3">
      <c r="B1695" t="s">
        <v>8219</v>
      </c>
      <c r="C1695">
        <v>207</v>
      </c>
    </row>
    <row r="1696" spans="2:3" x14ac:dyDescent="0.3">
      <c r="B1696" t="s">
        <v>8219</v>
      </c>
      <c r="C1696">
        <v>25</v>
      </c>
    </row>
    <row r="1697" spans="2:3" x14ac:dyDescent="0.3">
      <c r="B1697" t="s">
        <v>8219</v>
      </c>
      <c r="C1697">
        <v>72</v>
      </c>
    </row>
    <row r="1698" spans="2:3" x14ac:dyDescent="0.3">
      <c r="B1698" t="s">
        <v>8219</v>
      </c>
      <c r="C1698">
        <v>14</v>
      </c>
    </row>
    <row r="1699" spans="2:3" x14ac:dyDescent="0.3">
      <c r="B1699" t="s">
        <v>8219</v>
      </c>
      <c r="C1699">
        <v>15</v>
      </c>
    </row>
    <row r="1700" spans="2:3" x14ac:dyDescent="0.3">
      <c r="B1700" t="s">
        <v>8219</v>
      </c>
      <c r="C1700">
        <v>91</v>
      </c>
    </row>
    <row r="1701" spans="2:3" x14ac:dyDescent="0.3">
      <c r="B1701" t="s">
        <v>8219</v>
      </c>
      <c r="C1701">
        <v>24</v>
      </c>
    </row>
    <row r="1702" spans="2:3" x14ac:dyDescent="0.3">
      <c r="B1702" t="s">
        <v>8219</v>
      </c>
      <c r="C1702">
        <v>27</v>
      </c>
    </row>
    <row r="1703" spans="2:3" x14ac:dyDescent="0.3">
      <c r="B1703" t="s">
        <v>8219</v>
      </c>
      <c r="C1703">
        <v>47</v>
      </c>
    </row>
    <row r="1704" spans="2:3" x14ac:dyDescent="0.3">
      <c r="B1704" t="s">
        <v>8219</v>
      </c>
      <c r="C1704">
        <v>44</v>
      </c>
    </row>
    <row r="1705" spans="2:3" x14ac:dyDescent="0.3">
      <c r="B1705" t="s">
        <v>8219</v>
      </c>
      <c r="C1705">
        <v>72</v>
      </c>
    </row>
    <row r="1706" spans="2:3" x14ac:dyDescent="0.3">
      <c r="B1706" t="s">
        <v>8219</v>
      </c>
      <c r="C1706">
        <v>63</v>
      </c>
    </row>
    <row r="1707" spans="2:3" x14ac:dyDescent="0.3">
      <c r="B1707" t="s">
        <v>8219</v>
      </c>
      <c r="C1707">
        <v>88</v>
      </c>
    </row>
    <row r="1708" spans="2:3" x14ac:dyDescent="0.3">
      <c r="B1708" t="s">
        <v>8219</v>
      </c>
      <c r="C1708">
        <v>70</v>
      </c>
    </row>
    <row r="1709" spans="2:3" x14ac:dyDescent="0.3">
      <c r="B1709" t="s">
        <v>8219</v>
      </c>
      <c r="C1709">
        <v>50</v>
      </c>
    </row>
    <row r="1710" spans="2:3" x14ac:dyDescent="0.3">
      <c r="B1710" t="s">
        <v>8219</v>
      </c>
      <c r="C1710">
        <v>35</v>
      </c>
    </row>
    <row r="1711" spans="2:3" x14ac:dyDescent="0.3">
      <c r="B1711" t="s">
        <v>8219</v>
      </c>
      <c r="C1711">
        <v>175</v>
      </c>
    </row>
    <row r="1712" spans="2:3" x14ac:dyDescent="0.3">
      <c r="B1712" t="s">
        <v>8219</v>
      </c>
      <c r="C1712">
        <v>20</v>
      </c>
    </row>
    <row r="1713" spans="2:3" x14ac:dyDescent="0.3">
      <c r="B1713" t="s">
        <v>8219</v>
      </c>
      <c r="C1713">
        <v>54</v>
      </c>
    </row>
    <row r="1714" spans="2:3" x14ac:dyDescent="0.3">
      <c r="B1714" t="s">
        <v>8219</v>
      </c>
      <c r="C1714">
        <v>20</v>
      </c>
    </row>
    <row r="1715" spans="2:3" x14ac:dyDescent="0.3">
      <c r="B1715" t="s">
        <v>8219</v>
      </c>
      <c r="C1715">
        <v>57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31</v>
      </c>
    </row>
    <row r="1718" spans="2:3" x14ac:dyDescent="0.3">
      <c r="B1718" t="s">
        <v>8219</v>
      </c>
      <c r="C1718">
        <v>45</v>
      </c>
    </row>
    <row r="1719" spans="2:3" x14ac:dyDescent="0.3">
      <c r="B1719" t="s">
        <v>8219</v>
      </c>
      <c r="C1719">
        <v>41</v>
      </c>
    </row>
    <row r="1720" spans="2:3" x14ac:dyDescent="0.3">
      <c r="B1720" t="s">
        <v>8219</v>
      </c>
      <c r="C1720">
        <v>29</v>
      </c>
    </row>
    <row r="1721" spans="2:3" x14ac:dyDescent="0.3">
      <c r="B1721" t="s">
        <v>8219</v>
      </c>
      <c r="C1721">
        <v>58</v>
      </c>
    </row>
    <row r="1722" spans="2:3" x14ac:dyDescent="0.3">
      <c r="B1722" t="s">
        <v>8219</v>
      </c>
      <c r="C1722">
        <v>89</v>
      </c>
    </row>
    <row r="1723" spans="2:3" x14ac:dyDescent="0.3">
      <c r="B1723" t="s">
        <v>8219</v>
      </c>
      <c r="C1723">
        <v>125</v>
      </c>
    </row>
    <row r="1724" spans="2:3" x14ac:dyDescent="0.3">
      <c r="B1724" t="s">
        <v>8219</v>
      </c>
      <c r="C1724">
        <v>18</v>
      </c>
    </row>
    <row r="1725" spans="2:3" x14ac:dyDescent="0.3">
      <c r="B1725" t="s">
        <v>8219</v>
      </c>
      <c r="C1725">
        <v>32</v>
      </c>
    </row>
    <row r="1726" spans="2:3" x14ac:dyDescent="0.3">
      <c r="B1726" t="s">
        <v>8219</v>
      </c>
      <c r="C1726">
        <v>16</v>
      </c>
    </row>
    <row r="1727" spans="2:3" x14ac:dyDescent="0.3">
      <c r="B1727" t="s">
        <v>8219</v>
      </c>
      <c r="C1727">
        <v>38</v>
      </c>
    </row>
    <row r="1728" spans="2:3" x14ac:dyDescent="0.3">
      <c r="B1728" t="s">
        <v>8219</v>
      </c>
      <c r="C1728">
        <v>15</v>
      </c>
    </row>
    <row r="1729" spans="2:3" x14ac:dyDescent="0.3">
      <c r="B1729" t="s">
        <v>8219</v>
      </c>
      <c r="C1729">
        <v>23</v>
      </c>
    </row>
    <row r="1730" spans="2:3" x14ac:dyDescent="0.3">
      <c r="B1730" t="s">
        <v>8219</v>
      </c>
      <c r="C1730">
        <v>49</v>
      </c>
    </row>
    <row r="1731" spans="2:3" x14ac:dyDescent="0.3">
      <c r="B1731" t="s">
        <v>8219</v>
      </c>
      <c r="C1731">
        <v>10</v>
      </c>
    </row>
    <row r="1732" spans="2:3" x14ac:dyDescent="0.3">
      <c r="B1732" t="s">
        <v>8219</v>
      </c>
      <c r="C1732">
        <v>15</v>
      </c>
    </row>
    <row r="1733" spans="2:3" x14ac:dyDescent="0.3">
      <c r="B1733" t="s">
        <v>8219</v>
      </c>
      <c r="C1733">
        <v>57</v>
      </c>
    </row>
    <row r="1734" spans="2:3" x14ac:dyDescent="0.3">
      <c r="B1734" t="s">
        <v>8219</v>
      </c>
      <c r="C1734">
        <v>33</v>
      </c>
    </row>
    <row r="1735" spans="2:3" x14ac:dyDescent="0.3">
      <c r="B1735" t="s">
        <v>8219</v>
      </c>
      <c r="C1735">
        <v>9</v>
      </c>
    </row>
    <row r="1736" spans="2:3" x14ac:dyDescent="0.3">
      <c r="B1736" t="s">
        <v>8219</v>
      </c>
      <c r="C1736">
        <v>26</v>
      </c>
    </row>
    <row r="1737" spans="2:3" x14ac:dyDescent="0.3">
      <c r="B1737" t="s">
        <v>8219</v>
      </c>
      <c r="C1737">
        <v>69</v>
      </c>
    </row>
    <row r="1738" spans="2:3" x14ac:dyDescent="0.3">
      <c r="B1738" t="s">
        <v>8219</v>
      </c>
      <c r="C1738">
        <v>65</v>
      </c>
    </row>
    <row r="1739" spans="2:3" x14ac:dyDescent="0.3">
      <c r="B1739" t="s">
        <v>8219</v>
      </c>
      <c r="C1739">
        <v>83</v>
      </c>
    </row>
    <row r="1740" spans="2:3" x14ac:dyDescent="0.3">
      <c r="B1740" t="s">
        <v>8219</v>
      </c>
      <c r="C1740">
        <v>111</v>
      </c>
    </row>
    <row r="1741" spans="2:3" x14ac:dyDescent="0.3">
      <c r="B1741" t="s">
        <v>8219</v>
      </c>
      <c r="C1741">
        <v>46</v>
      </c>
    </row>
    <row r="1742" spans="2:3" x14ac:dyDescent="0.3">
      <c r="B1742" t="s">
        <v>8219</v>
      </c>
      <c r="C1742">
        <v>63</v>
      </c>
    </row>
    <row r="1743" spans="2:3" x14ac:dyDescent="0.3">
      <c r="B1743" t="s">
        <v>8219</v>
      </c>
      <c r="C1743">
        <v>9</v>
      </c>
    </row>
    <row r="1744" spans="2:3" x14ac:dyDescent="0.3">
      <c r="B1744" t="s">
        <v>8219</v>
      </c>
      <c r="C1744">
        <v>34</v>
      </c>
    </row>
    <row r="1745" spans="2:3" x14ac:dyDescent="0.3">
      <c r="B1745" t="s">
        <v>8219</v>
      </c>
      <c r="C1745">
        <v>112</v>
      </c>
    </row>
    <row r="1746" spans="2:3" x14ac:dyDescent="0.3">
      <c r="B1746" t="s">
        <v>8219</v>
      </c>
      <c r="C1746">
        <v>47</v>
      </c>
    </row>
    <row r="1747" spans="2:3" x14ac:dyDescent="0.3">
      <c r="B1747" t="s">
        <v>8219</v>
      </c>
      <c r="C1747">
        <v>38</v>
      </c>
    </row>
    <row r="1748" spans="2:3" x14ac:dyDescent="0.3">
      <c r="B1748" t="s">
        <v>8219</v>
      </c>
      <c r="C1748">
        <v>28</v>
      </c>
    </row>
    <row r="1749" spans="2:3" x14ac:dyDescent="0.3">
      <c r="B1749" t="s">
        <v>8219</v>
      </c>
      <c r="C1749">
        <v>78</v>
      </c>
    </row>
    <row r="1750" spans="2:3" x14ac:dyDescent="0.3">
      <c r="B1750" t="s">
        <v>8219</v>
      </c>
      <c r="C1750">
        <v>23</v>
      </c>
    </row>
    <row r="1751" spans="2:3" x14ac:dyDescent="0.3">
      <c r="B1751" t="s">
        <v>8219</v>
      </c>
      <c r="C1751">
        <v>40</v>
      </c>
    </row>
    <row r="1752" spans="2:3" x14ac:dyDescent="0.3">
      <c r="B1752" t="s">
        <v>8219</v>
      </c>
      <c r="C1752">
        <v>13</v>
      </c>
    </row>
    <row r="1753" spans="2:3" x14ac:dyDescent="0.3">
      <c r="B1753" t="s">
        <v>8219</v>
      </c>
      <c r="C1753">
        <v>18</v>
      </c>
    </row>
    <row r="1754" spans="2:3" x14ac:dyDescent="0.3">
      <c r="B1754" t="s">
        <v>8219</v>
      </c>
      <c r="C1754">
        <v>22</v>
      </c>
    </row>
    <row r="1755" spans="2:3" x14ac:dyDescent="0.3">
      <c r="B1755" t="s">
        <v>8219</v>
      </c>
      <c r="C1755">
        <v>79</v>
      </c>
    </row>
    <row r="1756" spans="2:3" x14ac:dyDescent="0.3">
      <c r="B1756" t="s">
        <v>8219</v>
      </c>
      <c r="C1756">
        <v>14</v>
      </c>
    </row>
    <row r="1757" spans="2:3" x14ac:dyDescent="0.3">
      <c r="B1757" t="s">
        <v>8219</v>
      </c>
      <c r="C1757">
        <v>51</v>
      </c>
    </row>
    <row r="1758" spans="2:3" x14ac:dyDescent="0.3">
      <c r="B1758" t="s">
        <v>8219</v>
      </c>
      <c r="C1758">
        <v>54</v>
      </c>
    </row>
    <row r="1759" spans="2:3" x14ac:dyDescent="0.3">
      <c r="B1759" t="s">
        <v>8219</v>
      </c>
      <c r="C1759">
        <v>70</v>
      </c>
    </row>
    <row r="1760" spans="2:3" x14ac:dyDescent="0.3">
      <c r="B1760" t="s">
        <v>8219</v>
      </c>
      <c r="C1760">
        <v>44</v>
      </c>
    </row>
    <row r="1761" spans="2:3" x14ac:dyDescent="0.3">
      <c r="B1761" t="s">
        <v>8219</v>
      </c>
      <c r="C1761">
        <v>55</v>
      </c>
    </row>
    <row r="1762" spans="2:3" x14ac:dyDescent="0.3">
      <c r="B1762" t="s">
        <v>8219</v>
      </c>
      <c r="C1762">
        <v>15</v>
      </c>
    </row>
    <row r="1763" spans="2:3" x14ac:dyDescent="0.3">
      <c r="B1763" t="s">
        <v>8219</v>
      </c>
      <c r="C1763">
        <v>27</v>
      </c>
    </row>
    <row r="1764" spans="2:3" x14ac:dyDescent="0.3">
      <c r="B1764" t="s">
        <v>8219</v>
      </c>
      <c r="C1764">
        <v>21</v>
      </c>
    </row>
    <row r="1765" spans="2:3" x14ac:dyDescent="0.3">
      <c r="B1765" t="s">
        <v>8219</v>
      </c>
      <c r="C1765">
        <v>162</v>
      </c>
    </row>
    <row r="1766" spans="2:3" x14ac:dyDescent="0.3">
      <c r="B1766" t="s">
        <v>8219</v>
      </c>
      <c r="C1766">
        <v>23</v>
      </c>
    </row>
    <row r="1767" spans="2:3" x14ac:dyDescent="0.3">
      <c r="B1767" t="s">
        <v>8219</v>
      </c>
      <c r="C1767">
        <v>72</v>
      </c>
    </row>
    <row r="1768" spans="2:3" x14ac:dyDescent="0.3">
      <c r="B1768" t="s">
        <v>8219</v>
      </c>
      <c r="C1768">
        <v>68</v>
      </c>
    </row>
    <row r="1769" spans="2:3" x14ac:dyDescent="0.3">
      <c r="B1769" t="s">
        <v>8219</v>
      </c>
      <c r="C1769">
        <v>20</v>
      </c>
    </row>
    <row r="1770" spans="2:3" x14ac:dyDescent="0.3">
      <c r="B1770" t="s">
        <v>8219</v>
      </c>
      <c r="C1770">
        <v>26</v>
      </c>
    </row>
    <row r="1771" spans="2:3" x14ac:dyDescent="0.3">
      <c r="B1771" t="s">
        <v>8219</v>
      </c>
      <c r="C1771">
        <v>72</v>
      </c>
    </row>
    <row r="1772" spans="2:3" x14ac:dyDescent="0.3">
      <c r="B1772" t="s">
        <v>8219</v>
      </c>
      <c r="C1772">
        <v>3</v>
      </c>
    </row>
    <row r="1773" spans="2:3" x14ac:dyDescent="0.3">
      <c r="B1773" t="s">
        <v>8219</v>
      </c>
      <c r="C1773">
        <v>18</v>
      </c>
    </row>
    <row r="1774" spans="2:3" x14ac:dyDescent="0.3">
      <c r="B1774" t="s">
        <v>8219</v>
      </c>
      <c r="C1774">
        <v>30</v>
      </c>
    </row>
    <row r="1775" spans="2:3" x14ac:dyDescent="0.3">
      <c r="B1775" t="s">
        <v>8219</v>
      </c>
      <c r="C1775">
        <v>23</v>
      </c>
    </row>
    <row r="1776" spans="2:3" x14ac:dyDescent="0.3">
      <c r="B1776" t="s">
        <v>8219</v>
      </c>
      <c r="C1776">
        <v>54</v>
      </c>
    </row>
    <row r="1777" spans="2:3" x14ac:dyDescent="0.3">
      <c r="B1777" t="s">
        <v>8219</v>
      </c>
      <c r="C1777">
        <v>26</v>
      </c>
    </row>
    <row r="1778" spans="2:3" x14ac:dyDescent="0.3">
      <c r="B1778" t="s">
        <v>8219</v>
      </c>
      <c r="C1778">
        <v>9</v>
      </c>
    </row>
    <row r="1779" spans="2:3" x14ac:dyDescent="0.3">
      <c r="B1779" t="s">
        <v>8219</v>
      </c>
      <c r="C1779">
        <v>27</v>
      </c>
    </row>
    <row r="1780" spans="2:3" x14ac:dyDescent="0.3">
      <c r="B1780" t="s">
        <v>8219</v>
      </c>
      <c r="C1780">
        <v>30</v>
      </c>
    </row>
    <row r="1781" spans="2:3" x14ac:dyDescent="0.3">
      <c r="B1781" t="s">
        <v>8219</v>
      </c>
      <c r="C1781">
        <v>52</v>
      </c>
    </row>
    <row r="1782" spans="2:3" x14ac:dyDescent="0.3">
      <c r="B1782" t="s">
        <v>8219</v>
      </c>
      <c r="C1782">
        <v>17</v>
      </c>
    </row>
    <row r="1783" spans="2:3" x14ac:dyDescent="0.3">
      <c r="B1783" t="s">
        <v>8219</v>
      </c>
      <c r="C1783">
        <v>19</v>
      </c>
    </row>
    <row r="1784" spans="2:3" x14ac:dyDescent="0.3">
      <c r="B1784" t="s">
        <v>8219</v>
      </c>
      <c r="C1784">
        <v>77</v>
      </c>
    </row>
    <row r="1785" spans="2:3" x14ac:dyDescent="0.3">
      <c r="B1785" t="s">
        <v>8219</v>
      </c>
      <c r="C1785">
        <v>21</v>
      </c>
    </row>
    <row r="1786" spans="2:3" x14ac:dyDescent="0.3">
      <c r="B1786" t="s">
        <v>8219</v>
      </c>
      <c r="C1786">
        <v>38</v>
      </c>
    </row>
    <row r="1787" spans="2:3" x14ac:dyDescent="0.3">
      <c r="B1787" t="s">
        <v>8219</v>
      </c>
      <c r="C1787">
        <v>28</v>
      </c>
    </row>
    <row r="1788" spans="2:3" x14ac:dyDescent="0.3">
      <c r="B1788" t="s">
        <v>8219</v>
      </c>
      <c r="C1788">
        <v>48</v>
      </c>
    </row>
    <row r="1789" spans="2:3" x14ac:dyDescent="0.3">
      <c r="B1789" t="s">
        <v>8219</v>
      </c>
      <c r="C1789">
        <v>46</v>
      </c>
    </row>
    <row r="1790" spans="2:3" x14ac:dyDescent="0.3">
      <c r="B1790" t="s">
        <v>8219</v>
      </c>
      <c r="C1790">
        <v>30</v>
      </c>
    </row>
    <row r="1791" spans="2:3" x14ac:dyDescent="0.3">
      <c r="B1791" t="s">
        <v>8219</v>
      </c>
      <c r="C1791">
        <v>64</v>
      </c>
    </row>
    <row r="1792" spans="2:3" x14ac:dyDescent="0.3">
      <c r="B1792" t="s">
        <v>8219</v>
      </c>
      <c r="C1792">
        <v>15</v>
      </c>
    </row>
    <row r="1793" spans="2:3" x14ac:dyDescent="0.3">
      <c r="B1793" t="s">
        <v>8219</v>
      </c>
      <c r="C1793">
        <v>41</v>
      </c>
    </row>
    <row r="1794" spans="2:3" x14ac:dyDescent="0.3">
      <c r="B1794" t="s">
        <v>8219</v>
      </c>
      <c r="C1794">
        <v>35</v>
      </c>
    </row>
    <row r="1795" spans="2:3" x14ac:dyDescent="0.3">
      <c r="B1795" t="s">
        <v>8219</v>
      </c>
      <c r="C1795">
        <v>45</v>
      </c>
    </row>
    <row r="1796" spans="2:3" x14ac:dyDescent="0.3">
      <c r="B1796" t="s">
        <v>8219</v>
      </c>
      <c r="C1796">
        <v>62</v>
      </c>
    </row>
    <row r="1797" spans="2:3" x14ac:dyDescent="0.3">
      <c r="B1797" t="s">
        <v>8219</v>
      </c>
      <c r="C1797">
        <v>22</v>
      </c>
    </row>
    <row r="1798" spans="2:3" x14ac:dyDescent="0.3">
      <c r="B1798" t="s">
        <v>8219</v>
      </c>
      <c r="C1798">
        <v>18</v>
      </c>
    </row>
    <row r="1799" spans="2:3" x14ac:dyDescent="0.3">
      <c r="B1799" t="s">
        <v>8219</v>
      </c>
      <c r="C1799">
        <v>12</v>
      </c>
    </row>
    <row r="1800" spans="2:3" x14ac:dyDescent="0.3">
      <c r="B1800" t="s">
        <v>8219</v>
      </c>
      <c r="C1800">
        <v>44</v>
      </c>
    </row>
    <row r="1801" spans="2:3" x14ac:dyDescent="0.3">
      <c r="B1801" t="s">
        <v>8219</v>
      </c>
      <c r="C1801">
        <v>27</v>
      </c>
    </row>
    <row r="1802" spans="2:3" x14ac:dyDescent="0.3">
      <c r="B1802" t="s">
        <v>8219</v>
      </c>
      <c r="C1802">
        <v>38</v>
      </c>
    </row>
    <row r="1803" spans="2:3" x14ac:dyDescent="0.3">
      <c r="B1803" t="s">
        <v>8219</v>
      </c>
      <c r="C1803">
        <v>28</v>
      </c>
    </row>
    <row r="1804" spans="2:3" x14ac:dyDescent="0.3">
      <c r="B1804" t="s">
        <v>8219</v>
      </c>
      <c r="C1804">
        <v>24</v>
      </c>
    </row>
    <row r="1805" spans="2:3" x14ac:dyDescent="0.3">
      <c r="B1805" t="s">
        <v>8219</v>
      </c>
      <c r="C1805">
        <v>65</v>
      </c>
    </row>
    <row r="1806" spans="2:3" x14ac:dyDescent="0.3">
      <c r="B1806" t="s">
        <v>8219</v>
      </c>
      <c r="C1806">
        <v>46</v>
      </c>
    </row>
    <row r="1807" spans="2:3" x14ac:dyDescent="0.3">
      <c r="B1807" t="s">
        <v>8219</v>
      </c>
      <c r="C1807">
        <v>85</v>
      </c>
    </row>
    <row r="1808" spans="2:3" x14ac:dyDescent="0.3">
      <c r="B1808" t="s">
        <v>8219</v>
      </c>
      <c r="C1808">
        <v>66</v>
      </c>
    </row>
    <row r="1809" spans="2:3" x14ac:dyDescent="0.3">
      <c r="B1809" t="s">
        <v>8219</v>
      </c>
      <c r="C1809">
        <v>165</v>
      </c>
    </row>
    <row r="1810" spans="2:3" x14ac:dyDescent="0.3">
      <c r="B1810" t="s">
        <v>8219</v>
      </c>
      <c r="C1810">
        <v>17</v>
      </c>
    </row>
    <row r="1811" spans="2:3" x14ac:dyDescent="0.3">
      <c r="B1811" t="s">
        <v>8219</v>
      </c>
      <c r="C1811">
        <v>3</v>
      </c>
    </row>
    <row r="1812" spans="2:3" x14ac:dyDescent="0.3">
      <c r="B1812" t="s">
        <v>8219</v>
      </c>
      <c r="C1812">
        <v>17</v>
      </c>
    </row>
    <row r="1813" spans="2:3" x14ac:dyDescent="0.3">
      <c r="B1813" t="s">
        <v>8219</v>
      </c>
      <c r="C1813">
        <v>91</v>
      </c>
    </row>
    <row r="1814" spans="2:3" x14ac:dyDescent="0.3">
      <c r="B1814" t="s">
        <v>8219</v>
      </c>
      <c r="C1814">
        <v>67</v>
      </c>
    </row>
    <row r="1815" spans="2:3" x14ac:dyDescent="0.3">
      <c r="B1815" t="s">
        <v>8219</v>
      </c>
      <c r="C1815">
        <v>18</v>
      </c>
    </row>
    <row r="1816" spans="2:3" x14ac:dyDescent="0.3">
      <c r="B1816" t="s">
        <v>8219</v>
      </c>
      <c r="C1816">
        <v>21</v>
      </c>
    </row>
    <row r="1817" spans="2:3" x14ac:dyDescent="0.3">
      <c r="B1817" t="s">
        <v>8219</v>
      </c>
      <c r="C1817">
        <v>40</v>
      </c>
    </row>
    <row r="1818" spans="2:3" x14ac:dyDescent="0.3">
      <c r="B1818" t="s">
        <v>8219</v>
      </c>
      <c r="C1818">
        <v>78</v>
      </c>
    </row>
    <row r="1819" spans="2:3" x14ac:dyDescent="0.3">
      <c r="B1819" t="s">
        <v>8219</v>
      </c>
      <c r="C1819">
        <v>26</v>
      </c>
    </row>
    <row r="1820" spans="2:3" x14ac:dyDescent="0.3">
      <c r="B1820" t="s">
        <v>8219</v>
      </c>
      <c r="C1820">
        <v>14</v>
      </c>
    </row>
    <row r="1821" spans="2:3" x14ac:dyDescent="0.3">
      <c r="B1821" t="s">
        <v>8219</v>
      </c>
      <c r="C1821">
        <v>44</v>
      </c>
    </row>
    <row r="1822" spans="2:3" x14ac:dyDescent="0.3">
      <c r="B1822" t="s">
        <v>8219</v>
      </c>
      <c r="C1822">
        <v>9</v>
      </c>
    </row>
    <row r="1823" spans="2:3" x14ac:dyDescent="0.3">
      <c r="B1823" t="s">
        <v>8219</v>
      </c>
      <c r="C1823">
        <v>30</v>
      </c>
    </row>
    <row r="1824" spans="2:3" x14ac:dyDescent="0.3">
      <c r="B1824" t="s">
        <v>8219</v>
      </c>
      <c r="C1824">
        <v>45</v>
      </c>
    </row>
    <row r="1825" spans="2:3" x14ac:dyDescent="0.3">
      <c r="B1825" t="s">
        <v>8219</v>
      </c>
      <c r="C1825">
        <v>56</v>
      </c>
    </row>
    <row r="1826" spans="2:3" x14ac:dyDescent="0.3">
      <c r="B1826" t="s">
        <v>8219</v>
      </c>
      <c r="C1826">
        <v>46</v>
      </c>
    </row>
    <row r="1827" spans="2:3" x14ac:dyDescent="0.3">
      <c r="B1827" t="s">
        <v>8219</v>
      </c>
      <c r="C1827">
        <v>34</v>
      </c>
    </row>
    <row r="1828" spans="2:3" x14ac:dyDescent="0.3">
      <c r="B1828" t="s">
        <v>8219</v>
      </c>
      <c r="C1828">
        <v>98</v>
      </c>
    </row>
    <row r="1829" spans="2:3" x14ac:dyDescent="0.3">
      <c r="B1829" t="s">
        <v>8219</v>
      </c>
      <c r="C1829">
        <v>46</v>
      </c>
    </row>
    <row r="1830" spans="2:3" x14ac:dyDescent="0.3">
      <c r="B1830" t="s">
        <v>8219</v>
      </c>
      <c r="C1830">
        <v>10</v>
      </c>
    </row>
    <row r="1831" spans="2:3" x14ac:dyDescent="0.3">
      <c r="B1831" t="s">
        <v>8219</v>
      </c>
      <c r="C1831">
        <v>76</v>
      </c>
    </row>
    <row r="1832" spans="2:3" x14ac:dyDescent="0.3">
      <c r="B1832" t="s">
        <v>8219</v>
      </c>
      <c r="C1832">
        <v>104</v>
      </c>
    </row>
    <row r="1833" spans="2:3" x14ac:dyDescent="0.3">
      <c r="B1833" t="s">
        <v>8219</v>
      </c>
      <c r="C1833">
        <v>87</v>
      </c>
    </row>
    <row r="1834" spans="2:3" x14ac:dyDescent="0.3">
      <c r="B1834" t="s">
        <v>8219</v>
      </c>
      <c r="C1834">
        <v>29</v>
      </c>
    </row>
    <row r="1835" spans="2:3" x14ac:dyDescent="0.3">
      <c r="B1835" t="s">
        <v>8219</v>
      </c>
      <c r="C1835">
        <v>51</v>
      </c>
    </row>
    <row r="1836" spans="2:3" x14ac:dyDescent="0.3">
      <c r="B1836" t="s">
        <v>8219</v>
      </c>
      <c r="C1836">
        <v>12</v>
      </c>
    </row>
    <row r="1837" spans="2:3" x14ac:dyDescent="0.3">
      <c r="B1837" t="s">
        <v>8219</v>
      </c>
      <c r="C1837">
        <v>72</v>
      </c>
    </row>
    <row r="1838" spans="2:3" x14ac:dyDescent="0.3">
      <c r="B1838" t="s">
        <v>8219</v>
      </c>
      <c r="C1838">
        <v>21</v>
      </c>
    </row>
    <row r="1839" spans="2:3" x14ac:dyDescent="0.3">
      <c r="B1839" t="s">
        <v>8219</v>
      </c>
      <c r="C1839">
        <v>42</v>
      </c>
    </row>
    <row r="1840" spans="2:3" x14ac:dyDescent="0.3">
      <c r="B1840" t="s">
        <v>8219</v>
      </c>
      <c r="C1840">
        <v>71</v>
      </c>
    </row>
    <row r="1841" spans="2:3" x14ac:dyDescent="0.3">
      <c r="B1841" t="s">
        <v>8219</v>
      </c>
      <c r="C1841">
        <v>168</v>
      </c>
    </row>
    <row r="1842" spans="2:3" x14ac:dyDescent="0.3">
      <c r="B1842" t="s">
        <v>8219</v>
      </c>
      <c r="C1842">
        <v>19</v>
      </c>
    </row>
    <row r="1843" spans="2:3" x14ac:dyDescent="0.3">
      <c r="B1843" t="s">
        <v>8219</v>
      </c>
      <c r="C1843">
        <v>37</v>
      </c>
    </row>
    <row r="1844" spans="2:3" x14ac:dyDescent="0.3">
      <c r="B1844" t="s">
        <v>8219</v>
      </c>
      <c r="C1844">
        <v>36</v>
      </c>
    </row>
    <row r="1845" spans="2:3" x14ac:dyDescent="0.3">
      <c r="B1845" t="s">
        <v>8219</v>
      </c>
      <c r="C1845">
        <v>14</v>
      </c>
    </row>
    <row r="1846" spans="2:3" x14ac:dyDescent="0.3">
      <c r="B1846" t="s">
        <v>8219</v>
      </c>
      <c r="C1846">
        <v>18</v>
      </c>
    </row>
    <row r="1847" spans="2:3" x14ac:dyDescent="0.3">
      <c r="B1847" t="s">
        <v>8219</v>
      </c>
      <c r="C1847">
        <v>82</v>
      </c>
    </row>
    <row r="1848" spans="2:3" x14ac:dyDescent="0.3">
      <c r="B1848" t="s">
        <v>8219</v>
      </c>
      <c r="C1848">
        <v>43</v>
      </c>
    </row>
    <row r="1849" spans="2:3" x14ac:dyDescent="0.3">
      <c r="B1849" t="s">
        <v>8219</v>
      </c>
      <c r="C1849">
        <v>8</v>
      </c>
    </row>
    <row r="1850" spans="2:3" x14ac:dyDescent="0.3">
      <c r="B1850" t="s">
        <v>8219</v>
      </c>
      <c r="C1850">
        <v>45</v>
      </c>
    </row>
    <row r="1851" spans="2:3" x14ac:dyDescent="0.3">
      <c r="B1851" t="s">
        <v>8219</v>
      </c>
      <c r="C1851">
        <v>20</v>
      </c>
    </row>
    <row r="1852" spans="2:3" x14ac:dyDescent="0.3">
      <c r="B1852" t="s">
        <v>8219</v>
      </c>
      <c r="C1852">
        <v>31</v>
      </c>
    </row>
    <row r="1853" spans="2:3" x14ac:dyDescent="0.3">
      <c r="B1853" t="s">
        <v>8219</v>
      </c>
      <c r="C1853">
        <v>25</v>
      </c>
    </row>
    <row r="1854" spans="2:3" x14ac:dyDescent="0.3">
      <c r="B1854" t="s">
        <v>8219</v>
      </c>
      <c r="C1854">
        <v>14</v>
      </c>
    </row>
    <row r="1855" spans="2:3" x14ac:dyDescent="0.3">
      <c r="B1855" t="s">
        <v>8219</v>
      </c>
      <c r="C1855">
        <v>45</v>
      </c>
    </row>
    <row r="1856" spans="2:3" x14ac:dyDescent="0.3">
      <c r="B1856" t="s">
        <v>8219</v>
      </c>
      <c r="C1856">
        <v>20</v>
      </c>
    </row>
    <row r="1857" spans="2:3" x14ac:dyDescent="0.3">
      <c r="B1857" t="s">
        <v>8219</v>
      </c>
      <c r="C1857">
        <v>39</v>
      </c>
    </row>
    <row r="1858" spans="2:3" x14ac:dyDescent="0.3">
      <c r="B1858" t="s">
        <v>8219</v>
      </c>
      <c r="C1858">
        <v>16</v>
      </c>
    </row>
    <row r="1859" spans="2:3" x14ac:dyDescent="0.3">
      <c r="B1859" t="s">
        <v>8219</v>
      </c>
      <c r="C1859">
        <v>37</v>
      </c>
    </row>
    <row r="1860" spans="2:3" x14ac:dyDescent="0.3">
      <c r="B1860" t="s">
        <v>8219</v>
      </c>
      <c r="C1860">
        <v>14</v>
      </c>
    </row>
    <row r="1861" spans="2:3" x14ac:dyDescent="0.3">
      <c r="B1861" t="s">
        <v>8219</v>
      </c>
      <c r="C1861">
        <v>21</v>
      </c>
    </row>
    <row r="1862" spans="2:3" x14ac:dyDescent="0.3">
      <c r="B1862" t="s">
        <v>8219</v>
      </c>
      <c r="C1862">
        <v>69</v>
      </c>
    </row>
    <row r="1863" spans="2:3" x14ac:dyDescent="0.3">
      <c r="B1863" t="s">
        <v>8219</v>
      </c>
      <c r="C1863">
        <v>16</v>
      </c>
    </row>
    <row r="1864" spans="2:3" x14ac:dyDescent="0.3">
      <c r="B1864" t="s">
        <v>8219</v>
      </c>
      <c r="C1864">
        <v>55</v>
      </c>
    </row>
    <row r="1865" spans="2:3" x14ac:dyDescent="0.3">
      <c r="B1865" t="s">
        <v>8219</v>
      </c>
      <c r="C1865">
        <v>27</v>
      </c>
    </row>
    <row r="1866" spans="2:3" x14ac:dyDescent="0.3">
      <c r="B1866" t="s">
        <v>8219</v>
      </c>
      <c r="C1866">
        <v>36</v>
      </c>
    </row>
    <row r="1867" spans="2:3" x14ac:dyDescent="0.3">
      <c r="B1867" t="s">
        <v>8219</v>
      </c>
      <c r="C1867">
        <v>19</v>
      </c>
    </row>
    <row r="1868" spans="2:3" x14ac:dyDescent="0.3">
      <c r="B1868" t="s">
        <v>8219</v>
      </c>
      <c r="C1868">
        <v>12</v>
      </c>
    </row>
    <row r="1869" spans="2:3" x14ac:dyDescent="0.3">
      <c r="B1869" t="s">
        <v>8219</v>
      </c>
      <c r="C1869">
        <v>17</v>
      </c>
    </row>
    <row r="1870" spans="2:3" x14ac:dyDescent="0.3">
      <c r="B1870" t="s">
        <v>8219</v>
      </c>
      <c r="C1870">
        <v>114</v>
      </c>
    </row>
    <row r="1871" spans="2:3" x14ac:dyDescent="0.3">
      <c r="B1871" t="s">
        <v>8219</v>
      </c>
      <c r="C1871">
        <v>93</v>
      </c>
    </row>
    <row r="1872" spans="2:3" x14ac:dyDescent="0.3">
      <c r="B1872" t="s">
        <v>8219</v>
      </c>
      <c r="C1872">
        <v>36</v>
      </c>
    </row>
    <row r="1873" spans="2:3" x14ac:dyDescent="0.3">
      <c r="B1873" t="s">
        <v>8219</v>
      </c>
      <c r="C1873">
        <v>61</v>
      </c>
    </row>
    <row r="1874" spans="2:3" x14ac:dyDescent="0.3">
      <c r="B1874" t="s">
        <v>8219</v>
      </c>
      <c r="C1874">
        <v>47</v>
      </c>
    </row>
    <row r="1875" spans="2:3" x14ac:dyDescent="0.3">
      <c r="B1875" t="s">
        <v>8219</v>
      </c>
      <c r="C1875">
        <v>17</v>
      </c>
    </row>
    <row r="1876" spans="2:3" x14ac:dyDescent="0.3">
      <c r="B1876" t="s">
        <v>8219</v>
      </c>
      <c r="C1876">
        <v>63</v>
      </c>
    </row>
    <row r="1877" spans="2:3" x14ac:dyDescent="0.3">
      <c r="B1877" t="s">
        <v>8219</v>
      </c>
      <c r="C1877">
        <v>9</v>
      </c>
    </row>
    <row r="1878" spans="2:3" x14ac:dyDescent="0.3">
      <c r="B1878" t="s">
        <v>8219</v>
      </c>
      <c r="C1878">
        <v>30</v>
      </c>
    </row>
    <row r="1879" spans="2:3" x14ac:dyDescent="0.3">
      <c r="B1879" t="s">
        <v>8219</v>
      </c>
      <c r="C1879">
        <v>23</v>
      </c>
    </row>
    <row r="1880" spans="2:3" x14ac:dyDescent="0.3">
      <c r="B1880" t="s">
        <v>8219</v>
      </c>
      <c r="C1880">
        <v>33</v>
      </c>
    </row>
    <row r="1881" spans="2:3" x14ac:dyDescent="0.3">
      <c r="B1881" t="s">
        <v>8219</v>
      </c>
      <c r="C1881">
        <v>39</v>
      </c>
    </row>
    <row r="1882" spans="2:3" x14ac:dyDescent="0.3">
      <c r="B1882" t="s">
        <v>8219</v>
      </c>
      <c r="C1882">
        <v>17</v>
      </c>
    </row>
    <row r="1883" spans="2:3" x14ac:dyDescent="0.3">
      <c r="B1883" t="s">
        <v>8219</v>
      </c>
      <c r="C1883">
        <v>6</v>
      </c>
    </row>
    <row r="1884" spans="2:3" x14ac:dyDescent="0.3">
      <c r="B1884" t="s">
        <v>8219</v>
      </c>
      <c r="C1884">
        <v>39</v>
      </c>
    </row>
    <row r="1885" spans="2:3" x14ac:dyDescent="0.3">
      <c r="B1885" t="s">
        <v>8219</v>
      </c>
      <c r="C1885">
        <v>57</v>
      </c>
    </row>
    <row r="1886" spans="2:3" x14ac:dyDescent="0.3">
      <c r="B1886" t="s">
        <v>8219</v>
      </c>
      <c r="C1886">
        <v>56</v>
      </c>
    </row>
    <row r="1887" spans="2:3" x14ac:dyDescent="0.3">
      <c r="B1887" t="s">
        <v>8219</v>
      </c>
      <c r="C1887">
        <v>13</v>
      </c>
    </row>
    <row r="1888" spans="2:3" x14ac:dyDescent="0.3">
      <c r="B1888" t="s">
        <v>8219</v>
      </c>
      <c r="C1888">
        <v>95</v>
      </c>
    </row>
    <row r="1889" spans="2:3" x14ac:dyDescent="0.3">
      <c r="B1889" t="s">
        <v>8219</v>
      </c>
      <c r="C1889">
        <v>80</v>
      </c>
    </row>
    <row r="1890" spans="2:3" x14ac:dyDescent="0.3">
      <c r="B1890" t="s">
        <v>8219</v>
      </c>
      <c r="C1890">
        <v>133</v>
      </c>
    </row>
    <row r="1891" spans="2:3" x14ac:dyDescent="0.3">
      <c r="B1891" t="s">
        <v>8219</v>
      </c>
      <c r="C1891">
        <v>44</v>
      </c>
    </row>
    <row r="1892" spans="2:3" x14ac:dyDescent="0.3">
      <c r="B1892" t="s">
        <v>8219</v>
      </c>
      <c r="C1892">
        <v>30</v>
      </c>
    </row>
    <row r="1893" spans="2:3" x14ac:dyDescent="0.3">
      <c r="B1893" t="s">
        <v>8219</v>
      </c>
      <c r="C1893">
        <v>56</v>
      </c>
    </row>
    <row r="1894" spans="2:3" x14ac:dyDescent="0.3">
      <c r="B1894" t="s">
        <v>8219</v>
      </c>
      <c r="C1894">
        <v>66</v>
      </c>
    </row>
    <row r="1895" spans="2:3" x14ac:dyDescent="0.3">
      <c r="B1895" t="s">
        <v>8219</v>
      </c>
      <c r="C1895">
        <v>29</v>
      </c>
    </row>
    <row r="1896" spans="2:3" x14ac:dyDescent="0.3">
      <c r="B1896" t="s">
        <v>8219</v>
      </c>
      <c r="C1896">
        <v>72</v>
      </c>
    </row>
    <row r="1897" spans="2:3" x14ac:dyDescent="0.3">
      <c r="B1897" t="s">
        <v>8219</v>
      </c>
      <c r="C1897">
        <v>27</v>
      </c>
    </row>
    <row r="1898" spans="2:3" x14ac:dyDescent="0.3">
      <c r="B1898" t="s">
        <v>8219</v>
      </c>
      <c r="C1898">
        <v>10</v>
      </c>
    </row>
    <row r="1899" spans="2:3" x14ac:dyDescent="0.3">
      <c r="B1899" t="s">
        <v>8219</v>
      </c>
      <c r="C1899">
        <v>35</v>
      </c>
    </row>
    <row r="1900" spans="2:3" x14ac:dyDescent="0.3">
      <c r="B1900" t="s">
        <v>8219</v>
      </c>
      <c r="C1900">
        <v>29</v>
      </c>
    </row>
    <row r="1901" spans="2:3" x14ac:dyDescent="0.3">
      <c r="B1901" t="s">
        <v>8219</v>
      </c>
      <c r="C1901">
        <v>13</v>
      </c>
    </row>
    <row r="1902" spans="2:3" x14ac:dyDescent="0.3">
      <c r="B1902" t="s">
        <v>8219</v>
      </c>
      <c r="C1902">
        <v>72</v>
      </c>
    </row>
    <row r="1903" spans="2:3" x14ac:dyDescent="0.3">
      <c r="B1903" t="s">
        <v>8219</v>
      </c>
      <c r="C1903">
        <v>78</v>
      </c>
    </row>
    <row r="1904" spans="2:3" x14ac:dyDescent="0.3">
      <c r="B1904" t="s">
        <v>8219</v>
      </c>
      <c r="C1904">
        <v>49</v>
      </c>
    </row>
    <row r="1905" spans="2:3" x14ac:dyDescent="0.3">
      <c r="B1905" t="s">
        <v>8219</v>
      </c>
      <c r="C1905">
        <v>42</v>
      </c>
    </row>
    <row r="1906" spans="2:3" x14ac:dyDescent="0.3">
      <c r="B1906" t="s">
        <v>8219</v>
      </c>
      <c r="C1906">
        <v>35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42</v>
      </c>
    </row>
    <row r="1909" spans="2:3" x14ac:dyDescent="0.3">
      <c r="B1909" t="s">
        <v>8219</v>
      </c>
      <c r="C1909">
        <v>31</v>
      </c>
    </row>
    <row r="1910" spans="2:3" x14ac:dyDescent="0.3">
      <c r="B1910" t="s">
        <v>8219</v>
      </c>
      <c r="C1910">
        <v>38</v>
      </c>
    </row>
    <row r="1911" spans="2:3" x14ac:dyDescent="0.3">
      <c r="B1911" t="s">
        <v>8219</v>
      </c>
      <c r="C1911">
        <v>8</v>
      </c>
    </row>
    <row r="1912" spans="2:3" x14ac:dyDescent="0.3">
      <c r="B1912" t="s">
        <v>8219</v>
      </c>
      <c r="C1912">
        <v>39</v>
      </c>
    </row>
    <row r="1913" spans="2:3" x14ac:dyDescent="0.3">
      <c r="B1913" t="s">
        <v>8219</v>
      </c>
      <c r="C1913">
        <v>29</v>
      </c>
    </row>
    <row r="1914" spans="2:3" x14ac:dyDescent="0.3">
      <c r="B1914" t="s">
        <v>8219</v>
      </c>
      <c r="C1914">
        <v>72</v>
      </c>
    </row>
    <row r="1915" spans="2:3" x14ac:dyDescent="0.3">
      <c r="B1915" t="s">
        <v>8219</v>
      </c>
      <c r="C1915">
        <v>15</v>
      </c>
    </row>
    <row r="1916" spans="2:3" x14ac:dyDescent="0.3">
      <c r="B1916" t="s">
        <v>8219</v>
      </c>
      <c r="C1916">
        <v>33</v>
      </c>
    </row>
    <row r="1917" spans="2:3" x14ac:dyDescent="0.3">
      <c r="B1917" t="s">
        <v>8219</v>
      </c>
      <c r="C1917">
        <v>15</v>
      </c>
    </row>
    <row r="1918" spans="2:3" x14ac:dyDescent="0.3">
      <c r="B1918" t="s">
        <v>8219</v>
      </c>
      <c r="C1918">
        <v>19</v>
      </c>
    </row>
    <row r="1919" spans="2:3" x14ac:dyDescent="0.3">
      <c r="B1919" t="s">
        <v>8219</v>
      </c>
      <c r="C1919">
        <v>17</v>
      </c>
    </row>
    <row r="1920" spans="2:3" x14ac:dyDescent="0.3">
      <c r="B1920" t="s">
        <v>8219</v>
      </c>
      <c r="C1920">
        <v>44</v>
      </c>
    </row>
    <row r="1921" spans="2:3" x14ac:dyDescent="0.3">
      <c r="B1921" t="s">
        <v>8219</v>
      </c>
      <c r="C1921">
        <v>10</v>
      </c>
    </row>
    <row r="1922" spans="2:3" x14ac:dyDescent="0.3">
      <c r="B1922" t="s">
        <v>8219</v>
      </c>
      <c r="C1922">
        <v>46</v>
      </c>
    </row>
    <row r="1923" spans="2:3" x14ac:dyDescent="0.3">
      <c r="B1923" t="s">
        <v>8219</v>
      </c>
      <c r="C1923">
        <v>11</v>
      </c>
    </row>
    <row r="1924" spans="2:3" x14ac:dyDescent="0.3">
      <c r="B1924" t="s">
        <v>8219</v>
      </c>
      <c r="C1924">
        <v>13</v>
      </c>
    </row>
    <row r="1925" spans="2:3" x14ac:dyDescent="0.3">
      <c r="B1925" t="s">
        <v>8219</v>
      </c>
      <c r="C1925">
        <v>33</v>
      </c>
    </row>
    <row r="1926" spans="2:3" x14ac:dyDescent="0.3">
      <c r="B1926" t="s">
        <v>8219</v>
      </c>
      <c r="C1926">
        <v>28</v>
      </c>
    </row>
    <row r="1927" spans="2:3" x14ac:dyDescent="0.3">
      <c r="B1927" t="s">
        <v>8219</v>
      </c>
      <c r="C1927">
        <v>21</v>
      </c>
    </row>
    <row r="1928" spans="2:3" x14ac:dyDescent="0.3">
      <c r="B1928" t="s">
        <v>8219</v>
      </c>
      <c r="C1928">
        <v>13</v>
      </c>
    </row>
    <row r="1929" spans="2:3" x14ac:dyDescent="0.3">
      <c r="B1929" t="s">
        <v>8219</v>
      </c>
      <c r="C1929">
        <v>34</v>
      </c>
    </row>
    <row r="1930" spans="2:3" x14ac:dyDescent="0.3">
      <c r="B1930" t="s">
        <v>8219</v>
      </c>
      <c r="C1930">
        <v>80</v>
      </c>
    </row>
    <row r="1931" spans="2:3" x14ac:dyDescent="0.3">
      <c r="B1931" t="s">
        <v>8219</v>
      </c>
      <c r="C1931">
        <v>74</v>
      </c>
    </row>
    <row r="1932" spans="2:3" x14ac:dyDescent="0.3">
      <c r="B1932" t="s">
        <v>8219</v>
      </c>
      <c r="C1932">
        <v>7</v>
      </c>
    </row>
    <row r="1933" spans="2:3" x14ac:dyDescent="0.3">
      <c r="B1933" t="s">
        <v>8219</v>
      </c>
      <c r="C1933">
        <v>34</v>
      </c>
    </row>
    <row r="1934" spans="2:3" x14ac:dyDescent="0.3">
      <c r="B1934" t="s">
        <v>8219</v>
      </c>
      <c r="C1934">
        <v>86</v>
      </c>
    </row>
    <row r="1935" spans="2:3" x14ac:dyDescent="0.3">
      <c r="B1935" t="s">
        <v>8219</v>
      </c>
      <c r="C1935">
        <v>37</v>
      </c>
    </row>
    <row r="1936" spans="2:3" x14ac:dyDescent="0.3">
      <c r="B1936" t="s">
        <v>8219</v>
      </c>
      <c r="C1936">
        <v>18</v>
      </c>
    </row>
    <row r="1937" spans="2:3" x14ac:dyDescent="0.3">
      <c r="B1937" t="s">
        <v>8219</v>
      </c>
      <c r="C1937">
        <v>22</v>
      </c>
    </row>
    <row r="1938" spans="2:3" x14ac:dyDescent="0.3">
      <c r="B1938" t="s">
        <v>8219</v>
      </c>
      <c r="C1938">
        <v>26</v>
      </c>
    </row>
    <row r="1939" spans="2:3" x14ac:dyDescent="0.3">
      <c r="B1939" t="s">
        <v>8219</v>
      </c>
      <c r="C1939">
        <v>27</v>
      </c>
    </row>
    <row r="1940" spans="2:3" x14ac:dyDescent="0.3">
      <c r="B1940" t="s">
        <v>8219</v>
      </c>
      <c r="C1940">
        <v>8</v>
      </c>
    </row>
    <row r="1941" spans="2:3" x14ac:dyDescent="0.3">
      <c r="B1941" t="s">
        <v>8219</v>
      </c>
      <c r="C1941">
        <v>204</v>
      </c>
    </row>
    <row r="1942" spans="2:3" x14ac:dyDescent="0.3">
      <c r="B1942" t="s">
        <v>8219</v>
      </c>
      <c r="C1942">
        <v>46</v>
      </c>
    </row>
    <row r="1943" spans="2:3" x14ac:dyDescent="0.3">
      <c r="B1943" t="s">
        <v>8219</v>
      </c>
      <c r="C1943">
        <v>17</v>
      </c>
    </row>
    <row r="1944" spans="2:3" x14ac:dyDescent="0.3">
      <c r="B1944" t="s">
        <v>8219</v>
      </c>
      <c r="C1944">
        <v>28</v>
      </c>
    </row>
    <row r="1945" spans="2:3" x14ac:dyDescent="0.3">
      <c r="B1945" t="s">
        <v>8219</v>
      </c>
      <c r="C1945">
        <v>83</v>
      </c>
    </row>
    <row r="1946" spans="2:3" x14ac:dyDescent="0.3">
      <c r="B1946" t="s">
        <v>8219</v>
      </c>
      <c r="C1946">
        <v>13</v>
      </c>
    </row>
    <row r="1947" spans="2:3" x14ac:dyDescent="0.3">
      <c r="B1947" t="s">
        <v>8219</v>
      </c>
      <c r="C1947">
        <v>8</v>
      </c>
    </row>
    <row r="1948" spans="2:3" x14ac:dyDescent="0.3">
      <c r="B1948" t="s">
        <v>8219</v>
      </c>
      <c r="C1948">
        <v>32</v>
      </c>
    </row>
    <row r="1949" spans="2:3" x14ac:dyDescent="0.3">
      <c r="B1949" t="s">
        <v>8219</v>
      </c>
      <c r="C1949">
        <v>85</v>
      </c>
    </row>
    <row r="1950" spans="2:3" x14ac:dyDescent="0.3">
      <c r="B1950" t="s">
        <v>8219</v>
      </c>
      <c r="C1950">
        <v>29</v>
      </c>
    </row>
    <row r="1951" spans="2:3" x14ac:dyDescent="0.3">
      <c r="B1951" t="s">
        <v>8219</v>
      </c>
      <c r="C1951">
        <v>24</v>
      </c>
    </row>
    <row r="1952" spans="2:3" x14ac:dyDescent="0.3">
      <c r="B1952" t="s">
        <v>8219</v>
      </c>
      <c r="C1952">
        <v>8</v>
      </c>
    </row>
    <row r="1953" spans="2:3" x14ac:dyDescent="0.3">
      <c r="B1953" t="s">
        <v>8219</v>
      </c>
      <c r="C1953">
        <v>19</v>
      </c>
    </row>
    <row r="1954" spans="2:3" x14ac:dyDescent="0.3">
      <c r="B1954" t="s">
        <v>8219</v>
      </c>
      <c r="C1954">
        <v>336</v>
      </c>
    </row>
    <row r="1955" spans="2:3" x14ac:dyDescent="0.3">
      <c r="B1955" t="s">
        <v>8219</v>
      </c>
      <c r="C1955">
        <v>13</v>
      </c>
    </row>
    <row r="1956" spans="2:3" x14ac:dyDescent="0.3">
      <c r="B1956" t="s">
        <v>8219</v>
      </c>
      <c r="C1956">
        <v>42</v>
      </c>
    </row>
    <row r="1957" spans="2:3" x14ac:dyDescent="0.3">
      <c r="B1957" t="s">
        <v>8219</v>
      </c>
      <c r="C1957">
        <v>64</v>
      </c>
    </row>
    <row r="1958" spans="2:3" x14ac:dyDescent="0.3">
      <c r="B1958" t="s">
        <v>8219</v>
      </c>
      <c r="C1958">
        <v>25</v>
      </c>
    </row>
    <row r="1959" spans="2:3" x14ac:dyDescent="0.3">
      <c r="B1959" t="s">
        <v>8219</v>
      </c>
      <c r="C1959">
        <v>20</v>
      </c>
    </row>
    <row r="1960" spans="2:3" x14ac:dyDescent="0.3">
      <c r="B1960" t="s">
        <v>8219</v>
      </c>
      <c r="C1960">
        <v>104</v>
      </c>
    </row>
    <row r="1961" spans="2:3" x14ac:dyDescent="0.3">
      <c r="B1961" t="s">
        <v>8219</v>
      </c>
      <c r="C1961">
        <v>53</v>
      </c>
    </row>
    <row r="1962" spans="2:3" x14ac:dyDescent="0.3">
      <c r="B1962" t="s">
        <v>8219</v>
      </c>
      <c r="C1962">
        <v>14</v>
      </c>
    </row>
    <row r="1963" spans="2:3" x14ac:dyDescent="0.3">
      <c r="B1963" t="s">
        <v>8219</v>
      </c>
      <c r="C1963">
        <v>20</v>
      </c>
    </row>
    <row r="1964" spans="2:3" x14ac:dyDescent="0.3">
      <c r="B1964" t="s">
        <v>8219</v>
      </c>
      <c r="C1964">
        <v>558</v>
      </c>
    </row>
    <row r="1965" spans="2:3" x14ac:dyDescent="0.3">
      <c r="B1965" t="s">
        <v>8219</v>
      </c>
      <c r="C1965">
        <v>22</v>
      </c>
    </row>
    <row r="1966" spans="2:3" x14ac:dyDescent="0.3">
      <c r="B1966" t="s">
        <v>8219</v>
      </c>
      <c r="C1966">
        <v>24</v>
      </c>
    </row>
    <row r="1967" spans="2:3" x14ac:dyDescent="0.3">
      <c r="B1967" t="s">
        <v>8219</v>
      </c>
      <c r="C1967">
        <v>74</v>
      </c>
    </row>
    <row r="1968" spans="2:3" x14ac:dyDescent="0.3">
      <c r="B1968" t="s">
        <v>8219</v>
      </c>
      <c r="C1968">
        <v>54</v>
      </c>
    </row>
    <row r="1969" spans="2:3" x14ac:dyDescent="0.3">
      <c r="B1969" t="s">
        <v>8219</v>
      </c>
      <c r="C1969">
        <v>31</v>
      </c>
    </row>
    <row r="1970" spans="2:3" x14ac:dyDescent="0.3">
      <c r="B1970" t="s">
        <v>8219</v>
      </c>
      <c r="C1970">
        <v>25</v>
      </c>
    </row>
    <row r="1971" spans="2:3" x14ac:dyDescent="0.3">
      <c r="B1971" t="s">
        <v>8219</v>
      </c>
      <c r="C1971">
        <v>17</v>
      </c>
    </row>
    <row r="1972" spans="2:3" x14ac:dyDescent="0.3">
      <c r="B1972" t="s">
        <v>8219</v>
      </c>
      <c r="C1972">
        <v>12</v>
      </c>
    </row>
    <row r="1973" spans="2:3" x14ac:dyDescent="0.3">
      <c r="B1973" t="s">
        <v>8219</v>
      </c>
      <c r="C1973">
        <v>38</v>
      </c>
    </row>
    <row r="1974" spans="2:3" x14ac:dyDescent="0.3">
      <c r="B1974" t="s">
        <v>8219</v>
      </c>
      <c r="C1974">
        <v>41</v>
      </c>
    </row>
    <row r="1975" spans="2:3" x14ac:dyDescent="0.3">
      <c r="B1975" t="s">
        <v>8219</v>
      </c>
      <c r="C1975">
        <v>19</v>
      </c>
    </row>
    <row r="1976" spans="2:3" x14ac:dyDescent="0.3">
      <c r="B1976" t="s">
        <v>8219</v>
      </c>
      <c r="C1976">
        <v>41</v>
      </c>
    </row>
    <row r="1977" spans="2:3" x14ac:dyDescent="0.3">
      <c r="B1977" t="s">
        <v>8219</v>
      </c>
      <c r="C1977">
        <v>26</v>
      </c>
    </row>
    <row r="1978" spans="2:3" x14ac:dyDescent="0.3">
      <c r="B1978" t="s">
        <v>8219</v>
      </c>
      <c r="C1978">
        <v>25</v>
      </c>
    </row>
    <row r="1979" spans="2:3" x14ac:dyDescent="0.3">
      <c r="B1979" t="s">
        <v>8219</v>
      </c>
      <c r="C1979">
        <v>9</v>
      </c>
    </row>
    <row r="1980" spans="2:3" x14ac:dyDescent="0.3">
      <c r="B1980" t="s">
        <v>8219</v>
      </c>
      <c r="C1980">
        <v>78</v>
      </c>
    </row>
    <row r="1981" spans="2:3" x14ac:dyDescent="0.3">
      <c r="B1981" t="s">
        <v>8219</v>
      </c>
      <c r="C1981">
        <v>45</v>
      </c>
    </row>
    <row r="1982" spans="2:3" x14ac:dyDescent="0.3">
      <c r="B1982" t="s">
        <v>8219</v>
      </c>
      <c r="C1982">
        <v>102</v>
      </c>
    </row>
    <row r="1983" spans="2:3" x14ac:dyDescent="0.3">
      <c r="B1983" t="s">
        <v>8219</v>
      </c>
      <c r="C1983">
        <v>5</v>
      </c>
    </row>
    <row r="1984" spans="2:3" x14ac:dyDescent="0.3">
      <c r="B1984" t="s">
        <v>8219</v>
      </c>
      <c r="C1984">
        <v>27</v>
      </c>
    </row>
    <row r="1985" spans="2:3" x14ac:dyDescent="0.3">
      <c r="B1985" t="s">
        <v>8219</v>
      </c>
      <c r="C1985">
        <v>37</v>
      </c>
    </row>
    <row r="1986" spans="2:3" x14ac:dyDescent="0.3">
      <c r="B1986" t="s">
        <v>8219</v>
      </c>
      <c r="C1986">
        <v>14</v>
      </c>
    </row>
    <row r="1987" spans="2:3" x14ac:dyDescent="0.3">
      <c r="B1987" t="s">
        <v>8219</v>
      </c>
      <c r="C1987">
        <v>27</v>
      </c>
    </row>
    <row r="1988" spans="2:3" x14ac:dyDescent="0.3">
      <c r="B1988" t="s">
        <v>8219</v>
      </c>
      <c r="C1988">
        <v>45</v>
      </c>
    </row>
    <row r="1989" spans="2:3" x14ac:dyDescent="0.3">
      <c r="B1989" t="s">
        <v>8219</v>
      </c>
      <c r="C1989">
        <v>49</v>
      </c>
    </row>
    <row r="1990" spans="2:3" x14ac:dyDescent="0.3">
      <c r="B1990" t="s">
        <v>8219</v>
      </c>
      <c r="C1990">
        <v>24</v>
      </c>
    </row>
    <row r="1991" spans="2:3" x14ac:dyDescent="0.3">
      <c r="B1991" t="s">
        <v>8219</v>
      </c>
      <c r="C1991">
        <v>112</v>
      </c>
    </row>
    <row r="1992" spans="2:3" x14ac:dyDescent="0.3">
      <c r="B1992" t="s">
        <v>8219</v>
      </c>
      <c r="C1992">
        <v>23</v>
      </c>
    </row>
    <row r="1993" spans="2:3" x14ac:dyDescent="0.3">
      <c r="B1993" t="s">
        <v>8219</v>
      </c>
      <c r="C1993">
        <v>54</v>
      </c>
    </row>
    <row r="1994" spans="2:3" x14ac:dyDescent="0.3">
      <c r="B1994" t="s">
        <v>8219</v>
      </c>
      <c r="C1994">
        <v>28</v>
      </c>
    </row>
    <row r="1995" spans="2:3" x14ac:dyDescent="0.3">
      <c r="B1995" t="s">
        <v>8219</v>
      </c>
      <c r="C1995">
        <v>11</v>
      </c>
    </row>
    <row r="1996" spans="2:3" x14ac:dyDescent="0.3">
      <c r="B1996" t="s">
        <v>8219</v>
      </c>
      <c r="C1996">
        <v>62</v>
      </c>
    </row>
    <row r="1997" spans="2:3" x14ac:dyDescent="0.3">
      <c r="B1997" t="s">
        <v>8219</v>
      </c>
      <c r="C1997">
        <v>73</v>
      </c>
    </row>
    <row r="1998" spans="2:3" x14ac:dyDescent="0.3">
      <c r="B1998" t="s">
        <v>8219</v>
      </c>
      <c r="C1998">
        <v>18</v>
      </c>
    </row>
    <row r="1999" spans="2:3" x14ac:dyDescent="0.3">
      <c r="B1999" t="s">
        <v>8219</v>
      </c>
      <c r="C1999">
        <v>35</v>
      </c>
    </row>
    <row r="2000" spans="2:3" x14ac:dyDescent="0.3">
      <c r="B2000" t="s">
        <v>8219</v>
      </c>
      <c r="C2000">
        <v>43</v>
      </c>
    </row>
    <row r="2001" spans="2:3" x14ac:dyDescent="0.3">
      <c r="B2001" t="s">
        <v>8219</v>
      </c>
      <c r="C2001">
        <v>36</v>
      </c>
    </row>
    <row r="2002" spans="2:3" x14ac:dyDescent="0.3">
      <c r="B2002" t="s">
        <v>8219</v>
      </c>
      <c r="C2002">
        <v>62</v>
      </c>
    </row>
    <row r="2003" spans="2:3" x14ac:dyDescent="0.3">
      <c r="B2003" t="s">
        <v>8219</v>
      </c>
      <c r="C2003">
        <v>15</v>
      </c>
    </row>
    <row r="2004" spans="2:3" x14ac:dyDescent="0.3">
      <c r="B2004" t="s">
        <v>8219</v>
      </c>
      <c r="C2004">
        <v>33</v>
      </c>
    </row>
    <row r="2005" spans="2:3" x14ac:dyDescent="0.3">
      <c r="B2005" t="s">
        <v>8219</v>
      </c>
      <c r="C2005">
        <v>27</v>
      </c>
    </row>
    <row r="2006" spans="2:3" x14ac:dyDescent="0.3">
      <c r="B2006" t="s">
        <v>8219</v>
      </c>
      <c r="C2006">
        <v>17</v>
      </c>
    </row>
    <row r="2007" spans="2:3" x14ac:dyDescent="0.3">
      <c r="B2007" t="s">
        <v>8219</v>
      </c>
      <c r="C2007">
        <v>4</v>
      </c>
    </row>
    <row r="2008" spans="2:3" x14ac:dyDescent="0.3">
      <c r="B2008" t="s">
        <v>8219</v>
      </c>
      <c r="C2008">
        <v>53</v>
      </c>
    </row>
    <row r="2009" spans="2:3" x14ac:dyDescent="0.3">
      <c r="B2009" t="s">
        <v>8219</v>
      </c>
      <c r="C2009">
        <v>49</v>
      </c>
    </row>
    <row r="2010" spans="2:3" x14ac:dyDescent="0.3">
      <c r="B2010" t="s">
        <v>8219</v>
      </c>
      <c r="C2010">
        <v>57</v>
      </c>
    </row>
    <row r="2011" spans="2:3" x14ac:dyDescent="0.3">
      <c r="B2011" t="s">
        <v>8219</v>
      </c>
      <c r="C2011">
        <v>69</v>
      </c>
    </row>
    <row r="2012" spans="2:3" x14ac:dyDescent="0.3">
      <c r="B2012" t="s">
        <v>8219</v>
      </c>
      <c r="C2012">
        <v>15</v>
      </c>
    </row>
    <row r="2013" spans="2:3" x14ac:dyDescent="0.3">
      <c r="B2013" t="s">
        <v>8219</v>
      </c>
      <c r="C2013">
        <v>64</v>
      </c>
    </row>
    <row r="2014" spans="2:3" x14ac:dyDescent="0.3">
      <c r="B2014" t="s">
        <v>8219</v>
      </c>
      <c r="C2014">
        <v>20</v>
      </c>
    </row>
    <row r="2015" spans="2:3" x14ac:dyDescent="0.3">
      <c r="B2015" t="s">
        <v>8219</v>
      </c>
      <c r="C2015">
        <v>27</v>
      </c>
    </row>
    <row r="2016" spans="2:3" x14ac:dyDescent="0.3">
      <c r="B2016" t="s">
        <v>8219</v>
      </c>
      <c r="C2016">
        <v>21</v>
      </c>
    </row>
    <row r="2017" spans="2:3" x14ac:dyDescent="0.3">
      <c r="B2017" t="s">
        <v>8219</v>
      </c>
      <c r="C2017">
        <v>31</v>
      </c>
    </row>
    <row r="2018" spans="2:3" x14ac:dyDescent="0.3">
      <c r="B2018" t="s">
        <v>8219</v>
      </c>
      <c r="C2018">
        <v>51</v>
      </c>
    </row>
    <row r="2019" spans="2:3" x14ac:dyDescent="0.3">
      <c r="B2019" t="s">
        <v>8219</v>
      </c>
      <c r="C2019">
        <v>57</v>
      </c>
    </row>
    <row r="2020" spans="2:3" x14ac:dyDescent="0.3">
      <c r="B2020" t="s">
        <v>8219</v>
      </c>
      <c r="C2020">
        <v>20</v>
      </c>
    </row>
    <row r="2021" spans="2:3" x14ac:dyDescent="0.3">
      <c r="B2021" t="s">
        <v>8219</v>
      </c>
      <c r="C2021">
        <v>71</v>
      </c>
    </row>
    <row r="2022" spans="2:3" x14ac:dyDescent="0.3">
      <c r="B2022" t="s">
        <v>8219</v>
      </c>
      <c r="C2022">
        <v>72</v>
      </c>
    </row>
    <row r="2023" spans="2:3" x14ac:dyDescent="0.3">
      <c r="B2023" t="s">
        <v>8219</v>
      </c>
      <c r="C2023">
        <v>45</v>
      </c>
    </row>
    <row r="2024" spans="2:3" x14ac:dyDescent="0.3">
      <c r="B2024" t="s">
        <v>8219</v>
      </c>
      <c r="C2024">
        <v>51</v>
      </c>
    </row>
    <row r="2025" spans="2:3" x14ac:dyDescent="0.3">
      <c r="B2025" t="s">
        <v>8219</v>
      </c>
      <c r="C2025">
        <v>56</v>
      </c>
    </row>
    <row r="2026" spans="2:3" x14ac:dyDescent="0.3">
      <c r="B2026" t="s">
        <v>8219</v>
      </c>
      <c r="C2026">
        <v>17</v>
      </c>
    </row>
    <row r="2027" spans="2:3" x14ac:dyDescent="0.3">
      <c r="B2027" t="s">
        <v>8219</v>
      </c>
      <c r="C2027">
        <v>197</v>
      </c>
    </row>
    <row r="2028" spans="2:3" x14ac:dyDescent="0.3">
      <c r="B2028" t="s">
        <v>8219</v>
      </c>
      <c r="C2028">
        <v>70</v>
      </c>
    </row>
    <row r="2029" spans="2:3" x14ac:dyDescent="0.3">
      <c r="B2029" t="s">
        <v>8219</v>
      </c>
      <c r="C2029">
        <v>21</v>
      </c>
    </row>
    <row r="2030" spans="2:3" x14ac:dyDescent="0.3">
      <c r="B2030" t="s">
        <v>8219</v>
      </c>
      <c r="C2030">
        <v>34</v>
      </c>
    </row>
    <row r="2031" spans="2:3" x14ac:dyDescent="0.3">
      <c r="B2031" t="s">
        <v>8219</v>
      </c>
      <c r="C2031">
        <v>39</v>
      </c>
    </row>
    <row r="2032" spans="2:3" x14ac:dyDescent="0.3">
      <c r="B2032" t="s">
        <v>8219</v>
      </c>
      <c r="C2032">
        <v>78</v>
      </c>
    </row>
    <row r="2033" spans="2:3" x14ac:dyDescent="0.3">
      <c r="B2033" t="s">
        <v>8219</v>
      </c>
      <c r="C2033">
        <v>48</v>
      </c>
    </row>
    <row r="2034" spans="2:3" x14ac:dyDescent="0.3">
      <c r="B2034" t="s">
        <v>8219</v>
      </c>
      <c r="C2034">
        <v>29</v>
      </c>
    </row>
    <row r="2035" spans="2:3" x14ac:dyDescent="0.3">
      <c r="B2035" t="s">
        <v>8219</v>
      </c>
      <c r="C2035">
        <v>73</v>
      </c>
    </row>
    <row r="2036" spans="2:3" x14ac:dyDescent="0.3">
      <c r="B2036" t="s">
        <v>8219</v>
      </c>
      <c r="C2036">
        <v>8</v>
      </c>
    </row>
    <row r="2037" spans="2:3" x14ac:dyDescent="0.3">
      <c r="B2037" t="s">
        <v>8219</v>
      </c>
      <c r="C2037">
        <v>17</v>
      </c>
    </row>
    <row r="2038" spans="2:3" x14ac:dyDescent="0.3">
      <c r="B2038" t="s">
        <v>8219</v>
      </c>
      <c r="C2038">
        <v>9</v>
      </c>
    </row>
    <row r="2039" spans="2:3" x14ac:dyDescent="0.3">
      <c r="B2039" t="s">
        <v>8219</v>
      </c>
      <c r="C2039">
        <v>17</v>
      </c>
    </row>
    <row r="2040" spans="2:3" x14ac:dyDescent="0.3">
      <c r="B2040" t="s">
        <v>8219</v>
      </c>
      <c r="C2040">
        <v>33</v>
      </c>
    </row>
    <row r="2041" spans="2:3" x14ac:dyDescent="0.3">
      <c r="B2041" t="s">
        <v>8219</v>
      </c>
      <c r="C2041">
        <v>38</v>
      </c>
    </row>
    <row r="2042" spans="2:3" x14ac:dyDescent="0.3">
      <c r="B2042" t="s">
        <v>8219</v>
      </c>
      <c r="C2042">
        <v>79</v>
      </c>
    </row>
    <row r="2043" spans="2:3" x14ac:dyDescent="0.3">
      <c r="B2043" t="s">
        <v>8219</v>
      </c>
      <c r="C2043">
        <v>46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20</v>
      </c>
    </row>
    <row r="2046" spans="2:3" x14ac:dyDescent="0.3">
      <c r="B2046" t="s">
        <v>8219</v>
      </c>
      <c r="C2046">
        <v>13</v>
      </c>
    </row>
    <row r="2047" spans="2:3" x14ac:dyDescent="0.3">
      <c r="B2047" t="s">
        <v>8219</v>
      </c>
      <c r="C2047">
        <v>22</v>
      </c>
    </row>
    <row r="2048" spans="2:3" x14ac:dyDescent="0.3">
      <c r="B2048" t="s">
        <v>8219</v>
      </c>
      <c r="C2048">
        <v>36</v>
      </c>
    </row>
    <row r="2049" spans="2:3" x14ac:dyDescent="0.3">
      <c r="B2049" t="s">
        <v>8219</v>
      </c>
      <c r="C2049">
        <v>40</v>
      </c>
    </row>
    <row r="2050" spans="2:3" x14ac:dyDescent="0.3">
      <c r="B2050" t="s">
        <v>8219</v>
      </c>
      <c r="C2050">
        <v>9</v>
      </c>
    </row>
    <row r="2051" spans="2:3" x14ac:dyDescent="0.3">
      <c r="B2051" t="s">
        <v>8219</v>
      </c>
      <c r="C2051">
        <v>19</v>
      </c>
    </row>
    <row r="2052" spans="2:3" x14ac:dyDescent="0.3">
      <c r="B2052" t="s">
        <v>8219</v>
      </c>
      <c r="C2052">
        <v>14</v>
      </c>
    </row>
    <row r="2053" spans="2:3" x14ac:dyDescent="0.3">
      <c r="B2053" t="s">
        <v>8219</v>
      </c>
      <c r="C2053">
        <v>38</v>
      </c>
    </row>
    <row r="2054" spans="2:3" x14ac:dyDescent="0.3">
      <c r="B2054" t="s">
        <v>8219</v>
      </c>
      <c r="C2054">
        <v>58</v>
      </c>
    </row>
    <row r="2055" spans="2:3" x14ac:dyDescent="0.3">
      <c r="B2055" t="s">
        <v>8219</v>
      </c>
      <c r="C2055">
        <v>28</v>
      </c>
    </row>
    <row r="2056" spans="2:3" x14ac:dyDescent="0.3">
      <c r="B2056" t="s">
        <v>8219</v>
      </c>
      <c r="C2056">
        <v>17</v>
      </c>
    </row>
    <row r="2057" spans="2:3" x14ac:dyDescent="0.3">
      <c r="B2057" t="s">
        <v>8219</v>
      </c>
      <c r="C2057">
        <v>12</v>
      </c>
    </row>
    <row r="2058" spans="2:3" x14ac:dyDescent="0.3">
      <c r="B2058" t="s">
        <v>8219</v>
      </c>
      <c r="C2058">
        <v>40</v>
      </c>
    </row>
    <row r="2059" spans="2:3" x14ac:dyDescent="0.3">
      <c r="B2059" t="s">
        <v>8219</v>
      </c>
      <c r="C2059">
        <v>57</v>
      </c>
    </row>
    <row r="2060" spans="2:3" x14ac:dyDescent="0.3">
      <c r="B2060" t="s">
        <v>8219</v>
      </c>
      <c r="C2060">
        <v>114</v>
      </c>
    </row>
    <row r="2061" spans="2:3" x14ac:dyDescent="0.3">
      <c r="B2061" t="s">
        <v>8219</v>
      </c>
      <c r="C2061">
        <v>31</v>
      </c>
    </row>
    <row r="2062" spans="2:3" x14ac:dyDescent="0.3">
      <c r="B2062" t="s">
        <v>8219</v>
      </c>
      <c r="C2062">
        <v>3</v>
      </c>
    </row>
    <row r="2063" spans="2:3" x14ac:dyDescent="0.3">
      <c r="B2063" t="s">
        <v>8219</v>
      </c>
      <c r="C2063">
        <v>16</v>
      </c>
    </row>
    <row r="2064" spans="2:3" x14ac:dyDescent="0.3">
      <c r="B2064" t="s">
        <v>8219</v>
      </c>
      <c r="C2064">
        <v>199</v>
      </c>
    </row>
    <row r="2065" spans="2:3" x14ac:dyDescent="0.3">
      <c r="B2065" t="s">
        <v>8219</v>
      </c>
      <c r="C2065">
        <v>31</v>
      </c>
    </row>
    <row r="2066" spans="2:3" x14ac:dyDescent="0.3">
      <c r="B2066" t="s">
        <v>8219</v>
      </c>
      <c r="C2066">
        <v>30</v>
      </c>
    </row>
    <row r="2067" spans="2:3" x14ac:dyDescent="0.3">
      <c r="B2067" t="s">
        <v>8219</v>
      </c>
      <c r="C2067">
        <v>34</v>
      </c>
    </row>
    <row r="2068" spans="2:3" x14ac:dyDescent="0.3">
      <c r="B2068" t="s">
        <v>8219</v>
      </c>
      <c r="C2068">
        <v>18</v>
      </c>
    </row>
    <row r="2069" spans="2:3" x14ac:dyDescent="0.3">
      <c r="B2069" t="s">
        <v>8219</v>
      </c>
      <c r="C2069">
        <v>67</v>
      </c>
    </row>
    <row r="2070" spans="2:3" x14ac:dyDescent="0.3">
      <c r="B2070" t="s">
        <v>8219</v>
      </c>
      <c r="C2070">
        <v>66</v>
      </c>
    </row>
    <row r="2071" spans="2:3" x14ac:dyDescent="0.3">
      <c r="B2071" t="s">
        <v>8219</v>
      </c>
      <c r="C2071">
        <v>23</v>
      </c>
    </row>
    <row r="2072" spans="2:3" x14ac:dyDescent="0.3">
      <c r="B2072" t="s">
        <v>8219</v>
      </c>
      <c r="C2072">
        <v>126</v>
      </c>
    </row>
    <row r="2073" spans="2:3" x14ac:dyDescent="0.3">
      <c r="B2073" t="s">
        <v>8219</v>
      </c>
      <c r="C2073">
        <v>6</v>
      </c>
    </row>
    <row r="2074" spans="2:3" x14ac:dyDescent="0.3">
      <c r="B2074" t="s">
        <v>8219</v>
      </c>
      <c r="C2074">
        <v>25</v>
      </c>
    </row>
    <row r="2075" spans="2:3" x14ac:dyDescent="0.3">
      <c r="B2075" t="s">
        <v>8219</v>
      </c>
      <c r="C2075">
        <v>39</v>
      </c>
    </row>
    <row r="2076" spans="2:3" x14ac:dyDescent="0.3">
      <c r="B2076" t="s">
        <v>8219</v>
      </c>
      <c r="C2076">
        <v>62</v>
      </c>
    </row>
    <row r="2077" spans="2:3" x14ac:dyDescent="0.3">
      <c r="B2077" t="s">
        <v>8219</v>
      </c>
      <c r="C2077">
        <v>31</v>
      </c>
    </row>
    <row r="2078" spans="2:3" x14ac:dyDescent="0.3">
      <c r="B2078" t="s">
        <v>8219</v>
      </c>
      <c r="C2078">
        <v>274</v>
      </c>
    </row>
    <row r="2079" spans="2:3" x14ac:dyDescent="0.3">
      <c r="B2079" t="s">
        <v>8219</v>
      </c>
      <c r="C2079">
        <v>17</v>
      </c>
    </row>
    <row r="2080" spans="2:3" x14ac:dyDescent="0.3">
      <c r="B2080" t="s">
        <v>8219</v>
      </c>
      <c r="C2080">
        <v>14</v>
      </c>
    </row>
    <row r="2081" spans="2:3" x14ac:dyDescent="0.3">
      <c r="B2081" t="s">
        <v>8219</v>
      </c>
      <c r="C2081">
        <v>60</v>
      </c>
    </row>
    <row r="2082" spans="2:3" x14ac:dyDescent="0.3">
      <c r="B2082" t="s">
        <v>8219</v>
      </c>
      <c r="C2082">
        <v>33</v>
      </c>
    </row>
    <row r="2083" spans="2:3" x14ac:dyDescent="0.3">
      <c r="B2083" t="s">
        <v>8219</v>
      </c>
      <c r="C2083">
        <v>78</v>
      </c>
    </row>
    <row r="2084" spans="2:3" x14ac:dyDescent="0.3">
      <c r="B2084" t="s">
        <v>8219</v>
      </c>
      <c r="C2084">
        <v>30</v>
      </c>
    </row>
    <row r="2085" spans="2:3" x14ac:dyDescent="0.3">
      <c r="B2085" t="s">
        <v>8219</v>
      </c>
      <c r="C2085">
        <v>136</v>
      </c>
    </row>
    <row r="2086" spans="2:3" x14ac:dyDescent="0.3">
      <c r="B2086" t="s">
        <v>8219</v>
      </c>
      <c r="C2086">
        <v>40</v>
      </c>
    </row>
    <row r="2087" spans="2:3" x14ac:dyDescent="0.3">
      <c r="B2087" t="s">
        <v>8219</v>
      </c>
      <c r="C2087">
        <v>18</v>
      </c>
    </row>
    <row r="2088" spans="2:3" x14ac:dyDescent="0.3">
      <c r="B2088" t="s">
        <v>8219</v>
      </c>
      <c r="C2088">
        <v>39</v>
      </c>
    </row>
    <row r="2089" spans="2:3" x14ac:dyDescent="0.3">
      <c r="B2089" t="s">
        <v>8219</v>
      </c>
      <c r="C2089">
        <v>21</v>
      </c>
    </row>
    <row r="2090" spans="2:3" x14ac:dyDescent="0.3">
      <c r="B2090" t="s">
        <v>8219</v>
      </c>
      <c r="C2090">
        <v>30</v>
      </c>
    </row>
    <row r="2091" spans="2:3" x14ac:dyDescent="0.3">
      <c r="B2091" t="s">
        <v>8219</v>
      </c>
      <c r="C2091">
        <v>27</v>
      </c>
    </row>
    <row r="2092" spans="2:3" x14ac:dyDescent="0.3">
      <c r="B2092" t="s">
        <v>8219</v>
      </c>
      <c r="C2092">
        <v>35</v>
      </c>
    </row>
    <row r="2093" spans="2:3" x14ac:dyDescent="0.3">
      <c r="B2093" t="s">
        <v>8219</v>
      </c>
      <c r="C2093">
        <v>13</v>
      </c>
    </row>
    <row r="2094" spans="2:3" x14ac:dyDescent="0.3">
      <c r="B2094" t="s">
        <v>8219</v>
      </c>
      <c r="C2094">
        <v>23</v>
      </c>
    </row>
    <row r="2095" spans="2:3" x14ac:dyDescent="0.3">
      <c r="B2095" t="s">
        <v>8219</v>
      </c>
      <c r="C2095">
        <v>39</v>
      </c>
    </row>
    <row r="2096" spans="2:3" x14ac:dyDescent="0.3">
      <c r="B2096" t="s">
        <v>8219</v>
      </c>
      <c r="C2096">
        <v>35</v>
      </c>
    </row>
    <row r="2097" spans="2:3" x14ac:dyDescent="0.3">
      <c r="B2097" t="s">
        <v>8219</v>
      </c>
      <c r="C2097">
        <v>27</v>
      </c>
    </row>
    <row r="2098" spans="2:3" x14ac:dyDescent="0.3">
      <c r="B2098" t="s">
        <v>8219</v>
      </c>
      <c r="C2098">
        <v>21</v>
      </c>
    </row>
    <row r="2099" spans="2:3" x14ac:dyDescent="0.3">
      <c r="B2099" t="s">
        <v>8219</v>
      </c>
      <c r="C2099">
        <v>104</v>
      </c>
    </row>
    <row r="2100" spans="2:3" x14ac:dyDescent="0.3">
      <c r="B2100" t="s">
        <v>8219</v>
      </c>
      <c r="C2100">
        <v>19</v>
      </c>
    </row>
    <row r="2101" spans="2:3" x14ac:dyDescent="0.3">
      <c r="B2101" t="s">
        <v>8219</v>
      </c>
      <c r="C2101">
        <v>97</v>
      </c>
    </row>
    <row r="2102" spans="2:3" x14ac:dyDescent="0.3">
      <c r="B2102" t="s">
        <v>8219</v>
      </c>
      <c r="C2102">
        <v>27</v>
      </c>
    </row>
    <row r="2103" spans="2:3" x14ac:dyDescent="0.3">
      <c r="B2103" t="s">
        <v>8219</v>
      </c>
      <c r="C2103">
        <v>24</v>
      </c>
    </row>
    <row r="2104" spans="2:3" x14ac:dyDescent="0.3">
      <c r="B2104" t="s">
        <v>8219</v>
      </c>
      <c r="C2104">
        <v>13</v>
      </c>
    </row>
    <row r="2105" spans="2:3" x14ac:dyDescent="0.3">
      <c r="B2105" t="s">
        <v>8219</v>
      </c>
      <c r="C2105">
        <v>46</v>
      </c>
    </row>
    <row r="2106" spans="2:3" x14ac:dyDescent="0.3">
      <c r="B2106" t="s">
        <v>8219</v>
      </c>
      <c r="C2106">
        <v>4</v>
      </c>
    </row>
    <row r="2107" spans="2:3" x14ac:dyDescent="0.3">
      <c r="B2107" t="s">
        <v>8219</v>
      </c>
      <c r="C2107">
        <v>40</v>
      </c>
    </row>
    <row r="2108" spans="2:3" x14ac:dyDescent="0.3">
      <c r="B2108" t="s">
        <v>8219</v>
      </c>
      <c r="C2108">
        <v>44</v>
      </c>
    </row>
    <row r="2109" spans="2:3" x14ac:dyDescent="0.3">
      <c r="B2109" t="s">
        <v>8219</v>
      </c>
      <c r="C2109">
        <v>35</v>
      </c>
    </row>
    <row r="2110" spans="2:3" x14ac:dyDescent="0.3">
      <c r="B2110" t="s">
        <v>8219</v>
      </c>
      <c r="C2110">
        <v>63</v>
      </c>
    </row>
    <row r="2111" spans="2:3" x14ac:dyDescent="0.3">
      <c r="B2111" t="s">
        <v>8219</v>
      </c>
      <c r="C2111">
        <v>89</v>
      </c>
    </row>
    <row r="2112" spans="2:3" x14ac:dyDescent="0.3">
      <c r="B2112" t="s">
        <v>8219</v>
      </c>
      <c r="C2112">
        <v>15</v>
      </c>
    </row>
    <row r="2113" spans="2:3" x14ac:dyDescent="0.3">
      <c r="B2113" t="s">
        <v>8219</v>
      </c>
      <c r="C2113">
        <v>46</v>
      </c>
    </row>
    <row r="2114" spans="2:3" x14ac:dyDescent="0.3">
      <c r="B2114" t="s">
        <v>8219</v>
      </c>
      <c r="C2114">
        <v>33</v>
      </c>
    </row>
    <row r="2115" spans="2:3" x14ac:dyDescent="0.3">
      <c r="B2115" t="s">
        <v>8219</v>
      </c>
      <c r="C2115">
        <v>52</v>
      </c>
    </row>
    <row r="2116" spans="2:3" x14ac:dyDescent="0.3">
      <c r="B2116" t="s">
        <v>8219</v>
      </c>
      <c r="C2116">
        <v>7</v>
      </c>
    </row>
    <row r="2117" spans="2:3" x14ac:dyDescent="0.3">
      <c r="B2117" t="s">
        <v>8219</v>
      </c>
      <c r="C2117">
        <v>28</v>
      </c>
    </row>
    <row r="2118" spans="2:3" x14ac:dyDescent="0.3">
      <c r="B2118" t="s">
        <v>8219</v>
      </c>
      <c r="C2118">
        <v>11</v>
      </c>
    </row>
    <row r="2119" spans="2:3" x14ac:dyDescent="0.3">
      <c r="B2119" t="s">
        <v>8219</v>
      </c>
      <c r="C2119">
        <v>15</v>
      </c>
    </row>
    <row r="2120" spans="2:3" x14ac:dyDescent="0.3">
      <c r="B2120" t="s">
        <v>8219</v>
      </c>
      <c r="C2120">
        <v>30</v>
      </c>
    </row>
    <row r="2121" spans="2:3" x14ac:dyDescent="0.3">
      <c r="B2121" t="s">
        <v>8219</v>
      </c>
      <c r="C2121">
        <v>27</v>
      </c>
    </row>
    <row r="2122" spans="2:3" x14ac:dyDescent="0.3">
      <c r="B2122" t="s">
        <v>8219</v>
      </c>
      <c r="C2122">
        <v>28</v>
      </c>
    </row>
    <row r="2123" spans="2:3" x14ac:dyDescent="0.3">
      <c r="B2123" t="s">
        <v>8219</v>
      </c>
      <c r="C2123">
        <v>17</v>
      </c>
    </row>
    <row r="2124" spans="2:3" x14ac:dyDescent="0.3">
      <c r="B2124" t="s">
        <v>8219</v>
      </c>
      <c r="C2124">
        <v>50</v>
      </c>
    </row>
    <row r="2125" spans="2:3" x14ac:dyDescent="0.3">
      <c r="B2125" t="s">
        <v>8219</v>
      </c>
      <c r="C2125">
        <v>26</v>
      </c>
    </row>
    <row r="2126" spans="2:3" x14ac:dyDescent="0.3">
      <c r="B2126" t="s">
        <v>8219</v>
      </c>
      <c r="C2126">
        <v>88</v>
      </c>
    </row>
    <row r="2127" spans="2:3" x14ac:dyDescent="0.3">
      <c r="B2127" t="s">
        <v>8219</v>
      </c>
      <c r="C2127">
        <v>91</v>
      </c>
    </row>
    <row r="2128" spans="2:3" x14ac:dyDescent="0.3">
      <c r="B2128" t="s">
        <v>8219</v>
      </c>
      <c r="C2128">
        <v>3</v>
      </c>
    </row>
    <row r="2129" spans="2:3" x14ac:dyDescent="0.3">
      <c r="B2129" t="s">
        <v>8219</v>
      </c>
      <c r="C2129">
        <v>28</v>
      </c>
    </row>
    <row r="2130" spans="2:3" x14ac:dyDescent="0.3">
      <c r="B2130" t="s">
        <v>8219</v>
      </c>
      <c r="C2130">
        <v>77</v>
      </c>
    </row>
    <row r="2131" spans="2:3" x14ac:dyDescent="0.3">
      <c r="B2131" t="s">
        <v>8219</v>
      </c>
      <c r="C2131">
        <v>27</v>
      </c>
    </row>
    <row r="2132" spans="2:3" x14ac:dyDescent="0.3">
      <c r="B2132" t="s">
        <v>8219</v>
      </c>
      <c r="C2132">
        <v>107</v>
      </c>
    </row>
    <row r="2133" spans="2:3" x14ac:dyDescent="0.3">
      <c r="B2133" t="s">
        <v>8219</v>
      </c>
      <c r="C2133">
        <v>96</v>
      </c>
    </row>
    <row r="2134" spans="2:3" x14ac:dyDescent="0.3">
      <c r="B2134" t="s">
        <v>8219</v>
      </c>
      <c r="C2134">
        <v>56</v>
      </c>
    </row>
    <row r="2135" spans="2:3" x14ac:dyDescent="0.3">
      <c r="B2135" t="s">
        <v>8219</v>
      </c>
      <c r="C2135">
        <v>58</v>
      </c>
    </row>
    <row r="2136" spans="2:3" x14ac:dyDescent="0.3">
      <c r="B2136" t="s">
        <v>8219</v>
      </c>
      <c r="C2136">
        <v>15</v>
      </c>
    </row>
    <row r="2137" spans="2:3" x14ac:dyDescent="0.3">
      <c r="B2137" t="s">
        <v>8219</v>
      </c>
      <c r="C2137">
        <v>20</v>
      </c>
    </row>
    <row r="2138" spans="2:3" x14ac:dyDescent="0.3">
      <c r="B2138" t="s">
        <v>8219</v>
      </c>
      <c r="C2138">
        <v>38</v>
      </c>
    </row>
    <row r="2139" spans="2:3" x14ac:dyDescent="0.3">
      <c r="B2139" t="s">
        <v>8219</v>
      </c>
      <c r="C2139">
        <v>33</v>
      </c>
    </row>
    <row r="2140" spans="2:3" x14ac:dyDescent="0.3">
      <c r="B2140" t="s">
        <v>8219</v>
      </c>
      <c r="C2140">
        <v>57</v>
      </c>
    </row>
    <row r="2141" spans="2:3" x14ac:dyDescent="0.3">
      <c r="B2141" t="s">
        <v>8219</v>
      </c>
      <c r="C2141">
        <v>25</v>
      </c>
    </row>
    <row r="2142" spans="2:3" x14ac:dyDescent="0.3">
      <c r="B2142" t="s">
        <v>8219</v>
      </c>
      <c r="C2142">
        <v>14</v>
      </c>
    </row>
    <row r="2143" spans="2:3" x14ac:dyDescent="0.3">
      <c r="B2143" t="s">
        <v>8219</v>
      </c>
      <c r="C2143">
        <v>94</v>
      </c>
    </row>
    <row r="2144" spans="2:3" x14ac:dyDescent="0.3">
      <c r="B2144" t="s">
        <v>8219</v>
      </c>
      <c r="C2144">
        <v>59</v>
      </c>
    </row>
    <row r="2145" spans="2:3" x14ac:dyDescent="0.3">
      <c r="B2145" t="s">
        <v>8219</v>
      </c>
      <c r="C2145">
        <v>36</v>
      </c>
    </row>
    <row r="2146" spans="2:3" x14ac:dyDescent="0.3">
      <c r="B2146" t="s">
        <v>8219</v>
      </c>
      <c r="C2146">
        <v>115</v>
      </c>
    </row>
    <row r="2147" spans="2:3" x14ac:dyDescent="0.3">
      <c r="B2147" t="s">
        <v>8219</v>
      </c>
      <c r="C2147">
        <v>30</v>
      </c>
    </row>
    <row r="2148" spans="2:3" x14ac:dyDescent="0.3">
      <c r="B2148" t="s">
        <v>8219</v>
      </c>
      <c r="C2148">
        <v>52</v>
      </c>
    </row>
    <row r="2149" spans="2:3" x14ac:dyDescent="0.3">
      <c r="B2149" t="s">
        <v>8219</v>
      </c>
      <c r="C2149">
        <v>27</v>
      </c>
    </row>
    <row r="2150" spans="2:3" x14ac:dyDescent="0.3">
      <c r="B2150" t="s">
        <v>8219</v>
      </c>
      <c r="C2150">
        <v>24</v>
      </c>
    </row>
    <row r="2151" spans="2:3" x14ac:dyDescent="0.3">
      <c r="B2151" t="s">
        <v>8219</v>
      </c>
      <c r="C2151">
        <v>10</v>
      </c>
    </row>
    <row r="2152" spans="2:3" x14ac:dyDescent="0.3">
      <c r="B2152" t="s">
        <v>8219</v>
      </c>
      <c r="C2152">
        <v>30</v>
      </c>
    </row>
    <row r="2153" spans="2:3" x14ac:dyDescent="0.3">
      <c r="B2153" t="s">
        <v>8219</v>
      </c>
      <c r="C2153">
        <v>71</v>
      </c>
    </row>
    <row r="2154" spans="2:3" x14ac:dyDescent="0.3">
      <c r="B2154" t="s">
        <v>8219</v>
      </c>
      <c r="C2154">
        <v>10</v>
      </c>
    </row>
    <row r="2155" spans="2:3" x14ac:dyDescent="0.3">
      <c r="B2155" t="s">
        <v>8219</v>
      </c>
      <c r="C2155">
        <v>24</v>
      </c>
    </row>
    <row r="2156" spans="2:3" x14ac:dyDescent="0.3">
      <c r="B2156" t="s">
        <v>8219</v>
      </c>
      <c r="C2156">
        <v>38</v>
      </c>
    </row>
    <row r="2157" spans="2:3" x14ac:dyDescent="0.3">
      <c r="B2157" t="s">
        <v>8219</v>
      </c>
      <c r="C2157">
        <v>26</v>
      </c>
    </row>
    <row r="2158" spans="2:3" x14ac:dyDescent="0.3">
      <c r="B2158" t="s">
        <v>8219</v>
      </c>
      <c r="C2158">
        <v>19</v>
      </c>
    </row>
    <row r="2159" spans="2:3" x14ac:dyDescent="0.3">
      <c r="B2159" t="s">
        <v>8219</v>
      </c>
      <c r="C2159">
        <v>11</v>
      </c>
    </row>
    <row r="2160" spans="2:3" x14ac:dyDescent="0.3">
      <c r="B2160" t="s">
        <v>8219</v>
      </c>
      <c r="C2160">
        <v>27</v>
      </c>
    </row>
    <row r="2161" spans="2:3" x14ac:dyDescent="0.3">
      <c r="B2161" t="s">
        <v>8219</v>
      </c>
      <c r="C2161">
        <v>34</v>
      </c>
    </row>
    <row r="2162" spans="2:3" x14ac:dyDescent="0.3">
      <c r="B2162" t="s">
        <v>8219</v>
      </c>
      <c r="C2162">
        <v>20</v>
      </c>
    </row>
    <row r="2163" spans="2:3" x14ac:dyDescent="0.3">
      <c r="B2163" t="s">
        <v>8219</v>
      </c>
      <c r="C2163">
        <v>37</v>
      </c>
    </row>
    <row r="2164" spans="2:3" x14ac:dyDescent="0.3">
      <c r="B2164" t="s">
        <v>8219</v>
      </c>
      <c r="C2164">
        <v>20</v>
      </c>
    </row>
    <row r="2165" spans="2:3" x14ac:dyDescent="0.3">
      <c r="B2165" t="s">
        <v>8219</v>
      </c>
      <c r="C2165">
        <v>10</v>
      </c>
    </row>
    <row r="2166" spans="2:3" x14ac:dyDescent="0.3">
      <c r="B2166" t="s">
        <v>8219</v>
      </c>
      <c r="C2166">
        <v>26</v>
      </c>
    </row>
    <row r="2167" spans="2:3" x14ac:dyDescent="0.3">
      <c r="B2167" t="s">
        <v>8219</v>
      </c>
      <c r="C2167">
        <v>20</v>
      </c>
    </row>
    <row r="2168" spans="2:3" x14ac:dyDescent="0.3">
      <c r="B2168" t="s">
        <v>8219</v>
      </c>
      <c r="C2168">
        <v>46</v>
      </c>
    </row>
    <row r="2169" spans="2:3" x14ac:dyDescent="0.3">
      <c r="B2169" t="s">
        <v>8219</v>
      </c>
      <c r="C2169">
        <v>76</v>
      </c>
    </row>
    <row r="2170" spans="2:3" x14ac:dyDescent="0.3">
      <c r="B2170" t="s">
        <v>8219</v>
      </c>
      <c r="C2170">
        <v>41</v>
      </c>
    </row>
    <row r="2171" spans="2:3" x14ac:dyDescent="0.3">
      <c r="B2171" t="s">
        <v>8219</v>
      </c>
      <c r="C2171">
        <v>7</v>
      </c>
    </row>
    <row r="2172" spans="2:3" x14ac:dyDescent="0.3">
      <c r="B2172" t="s">
        <v>8219</v>
      </c>
      <c r="C2172">
        <v>49</v>
      </c>
    </row>
    <row r="2173" spans="2:3" x14ac:dyDescent="0.3">
      <c r="B2173" t="s">
        <v>8219</v>
      </c>
      <c r="C2173">
        <v>26</v>
      </c>
    </row>
    <row r="2174" spans="2:3" x14ac:dyDescent="0.3">
      <c r="B2174" t="s">
        <v>8219</v>
      </c>
      <c r="C2174">
        <v>65</v>
      </c>
    </row>
    <row r="2175" spans="2:3" x14ac:dyDescent="0.3">
      <c r="B2175" t="s">
        <v>8219</v>
      </c>
      <c r="C2175">
        <v>28</v>
      </c>
    </row>
    <row r="2176" spans="2:3" x14ac:dyDescent="0.3">
      <c r="B2176" t="s">
        <v>8219</v>
      </c>
      <c r="C2176">
        <v>8</v>
      </c>
    </row>
    <row r="2177" spans="2:3" x14ac:dyDescent="0.3">
      <c r="B2177" t="s">
        <v>8219</v>
      </c>
      <c r="C2177">
        <v>3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9</v>
      </c>
    </row>
    <row r="2180" spans="2:3" x14ac:dyDescent="0.3">
      <c r="B2180" t="s">
        <v>8219</v>
      </c>
      <c r="C2180">
        <v>20</v>
      </c>
    </row>
    <row r="2181" spans="2:3" x14ac:dyDescent="0.3">
      <c r="B2181" t="s">
        <v>8219</v>
      </c>
      <c r="C2181">
        <v>57</v>
      </c>
    </row>
    <row r="2182" spans="2:3" x14ac:dyDescent="0.3">
      <c r="B2182" t="s">
        <v>8219</v>
      </c>
      <c r="C2182">
        <v>8</v>
      </c>
    </row>
    <row r="2183" spans="2:3" x14ac:dyDescent="0.3">
      <c r="B2183" t="s">
        <v>8219</v>
      </c>
      <c r="C2183">
        <v>14</v>
      </c>
    </row>
    <row r="2184" spans="2:3" x14ac:dyDescent="0.3">
      <c r="B2184" t="s">
        <v>8219</v>
      </c>
      <c r="C2184">
        <v>17</v>
      </c>
    </row>
    <row r="2185" spans="2:3" x14ac:dyDescent="0.3">
      <c r="B2185" t="s">
        <v>8219</v>
      </c>
      <c r="C2185">
        <v>100</v>
      </c>
    </row>
    <row r="2186" spans="2:3" x14ac:dyDescent="0.3">
      <c r="B2186" t="s">
        <v>8219</v>
      </c>
      <c r="C2186">
        <v>32</v>
      </c>
    </row>
    <row r="2187" spans="2:3" x14ac:dyDescent="0.3">
      <c r="B2187" t="s">
        <v>8219</v>
      </c>
      <c r="C2187">
        <v>3</v>
      </c>
    </row>
  </sheetData>
  <mergeCells count="2">
    <mergeCell ref="D19:E26"/>
    <mergeCell ref="D10:E17"/>
  </mergeCells>
  <conditionalFormatting sqref="B3:B2187">
    <cfRule type="containsText" dxfId="11" priority="5" operator="containsText" text="canceled">
      <formula>NOT(ISERROR(SEARCH("canceled",B3)))</formula>
    </cfRule>
    <cfRule type="containsText" dxfId="10" priority="6" operator="containsText" text="failed">
      <formula>NOT(ISERROR(SEARCH("failed",B3)))</formula>
    </cfRule>
    <cfRule type="containsText" dxfId="9" priority="7" operator="containsText" text="successful">
      <formula>NOT(ISERROR(SEARCH("successful",B3)))</formula>
    </cfRule>
    <cfRule type="containsText" dxfId="8" priority="8" operator="containsText" text="successful">
      <formula>NOT(ISERROR(SEARCH("successful",B3)))</formula>
    </cfRule>
  </conditionalFormatting>
  <conditionalFormatting sqref="G3:G1532">
    <cfRule type="containsText" dxfId="7" priority="1" operator="containsText" text="canceled">
      <formula>NOT(ISERROR(SEARCH("canceled",G3)))</formula>
    </cfRule>
    <cfRule type="containsText" dxfId="6" priority="2" operator="containsText" text="failed">
      <formula>NOT(ISERROR(SEARCH("failed",G3)))</formula>
    </cfRule>
    <cfRule type="containsText" dxfId="5" priority="3" operator="containsText" text="successful">
      <formula>NOT(ISERROR(SEARCH("successful",G3)))</formula>
    </cfRule>
    <cfRule type="containsText" dxfId="4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T4115"/>
  <sheetViews>
    <sheetView topLeftCell="H1" zoomScale="55" zoomScaleNormal="55" workbookViewId="0">
      <selection activeCell="M1" sqref="M1"/>
    </sheetView>
  </sheetViews>
  <sheetFormatPr baseColWidth="10" defaultColWidth="8.886718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bestFit="1" customWidth="1"/>
    <col min="16" max="16" width="21.88671875" bestFit="1" customWidth="1"/>
    <col min="17" max="17" width="13.21875" bestFit="1" customWidth="1"/>
    <col min="18" max="18" width="17.88671875" bestFit="1" customWidth="1"/>
    <col min="19" max="19" width="30" bestFit="1" customWidth="1"/>
    <col min="20" max="20" width="26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t="str">
        <f t="shared" ref="P2:P65" si="1">IF(O2 = 0, "N/A", FIXED(E2/L2, 2))</f>
        <v>63.92</v>
      </c>
      <c r="Q2" t="s">
        <v>8310</v>
      </c>
      <c r="R2" t="s">
        <v>8311</v>
      </c>
      <c r="S2" s="10">
        <f>(((J2/60)/60)/24) + DATE(1970,1,1)</f>
        <v>42177.007071759261</v>
      </c>
      <c r="T2" s="10">
        <f>(((I2/60)/60)/24)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t="str">
        <f t="shared" si="1"/>
        <v>185.48</v>
      </c>
      <c r="Q3" t="s">
        <v>8310</v>
      </c>
      <c r="R3" t="s">
        <v>8311</v>
      </c>
      <c r="S3" s="10">
        <f t="shared" ref="S3:S66" si="2">(((J3/60)/60)/24) + DATE(1970,1,1)</f>
        <v>42766.600497685184</v>
      </c>
      <c r="T3" s="10">
        <f t="shared" ref="T3:T66" si="3">(((I3/60)/60)/24)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t="str">
        <f t="shared" si="1"/>
        <v>15.00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t="str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t="str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t="str">
        <f t="shared" si="1"/>
        <v>93.40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t="str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t="str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t="str">
        <f t="shared" si="1"/>
        <v>291.79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t="str">
        <f t="shared" si="1"/>
        <v>31.50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t="str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t="str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t="str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t="str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t="str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t="str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t="str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t="str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t="str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t="str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t="str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t="str">
        <f t="shared" si="1"/>
        <v>199.90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t="str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t="str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t="str">
        <f t="shared" si="1"/>
        <v>66.35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t="str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t="str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t="str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t="str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t="str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t="str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t="str">
        <f t="shared" si="1"/>
        <v>13.00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t="str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t="str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t="str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t="str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t="str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t="str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t="str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t="str">
        <f t="shared" si="1"/>
        <v>150.90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t="str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t="str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t="str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t="str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t="str">
        <f t="shared" si="1"/>
        <v>133.33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t="str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t="str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t="str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t="str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t="str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t="str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t="str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t="str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t="str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t="str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t="str">
        <f t="shared" si="1"/>
        <v>128.95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t="str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t="str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t="str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t="str">
        <f t="shared" si="1"/>
        <v>606.82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t="str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t="str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t="str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t="str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t="str">
        <f t="shared" ref="P66:P129" si="5">IF(O66 = 0, "N/A", FIXED(E66/L66, 2))</f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t="str">
        <f t="shared" si="5"/>
        <v>132.05</v>
      </c>
      <c r="Q67" t="s">
        <v>8310</v>
      </c>
      <c r="R67" t="s">
        <v>8312</v>
      </c>
      <c r="S67" s="10">
        <f t="shared" ref="S67:S130" si="6">(((J67/60)/60)/24) + DATE(1970,1,1)</f>
        <v>41835.821226851855</v>
      </c>
      <c r="T67" s="10">
        <f t="shared" ref="T67:T130" si="7">(((I67/60)/60)/24)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t="str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t="str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t="str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t="str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t="str">
        <f t="shared" si="5"/>
        <v>37.41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t="str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t="str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t="str">
        <f t="shared" si="5"/>
        <v>50.00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t="str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t="str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t="str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t="str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t="str">
        <f t="shared" si="5"/>
        <v>38.60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t="str">
        <f t="shared" si="5"/>
        <v>40.27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t="str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t="str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t="str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t="str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t="str">
        <f t="shared" si="5"/>
        <v>71.43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t="str">
        <f t="shared" si="5"/>
        <v>71.71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t="str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t="str">
        <f t="shared" si="5"/>
        <v>104.60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t="str">
        <f t="shared" si="5"/>
        <v>60.00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t="str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t="str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t="str">
        <f t="shared" si="5"/>
        <v>78.26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t="str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t="str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t="str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t="str">
        <f t="shared" si="5"/>
        <v>21.90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t="str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t="str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t="str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t="str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t="str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t="str">
        <f t="shared" si="5"/>
        <v>100.00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t="str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t="str">
        <f t="shared" si="5"/>
        <v>27.90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t="str">
        <f t="shared" si="5"/>
        <v>60.00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t="str">
        <f t="shared" si="5"/>
        <v>39.38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t="str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t="str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t="str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t="str">
        <f t="shared" si="5"/>
        <v>46.70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t="str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t="str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t="str">
        <f t="shared" si="5"/>
        <v>64.20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t="str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t="str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t="str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t="str">
        <f t="shared" si="5"/>
        <v>69.79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t="str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t="str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t="str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t="str">
        <f t="shared" si="5"/>
        <v>10.00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t="str">
        <f t="shared" si="5"/>
        <v>1.00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str">
        <f t="shared" si="5"/>
        <v>N/A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t="str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str">
        <f t="shared" si="5"/>
        <v>N/A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t="str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t="str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t="str">
        <f t="shared" si="5"/>
        <v>47.50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t="str">
        <f t="shared" ref="P130:P193" si="9">IF(O130 = 0, "N/A", FIXED(E130/L130, 2))</f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t="str">
        <f t="shared" si="9"/>
        <v>N/A</v>
      </c>
      <c r="Q131" t="s">
        <v>8310</v>
      </c>
      <c r="R131" t="s">
        <v>8313</v>
      </c>
      <c r="S131" s="10">
        <f t="shared" ref="S131:S194" si="10">(((J131/60)/60)/24) + DATE(1970,1,1)</f>
        <v>41882.937303240738</v>
      </c>
      <c r="T131" s="10">
        <f t="shared" ref="T131:T194" si="11">(((I131/60)/60)/24) + 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str">
        <f t="shared" si="9"/>
        <v>N/A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str">
        <f t="shared" si="9"/>
        <v>N/A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t="str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str">
        <f t="shared" si="9"/>
        <v>N/A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str">
        <f t="shared" si="9"/>
        <v>N/A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t="str">
        <f t="shared" si="9"/>
        <v>80.60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str">
        <f t="shared" si="9"/>
        <v>N/A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str">
        <f t="shared" si="9"/>
        <v>N/A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t="str">
        <f t="shared" si="9"/>
        <v>81.24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t="str">
        <f t="shared" si="9"/>
        <v>500.00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str">
        <f t="shared" si="9"/>
        <v>N/A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t="str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t="str">
        <f t="shared" si="9"/>
        <v>10.00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str">
        <f t="shared" si="9"/>
        <v>N/A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t="str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t="str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t="str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str">
        <f t="shared" si="9"/>
        <v>N/A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t="str">
        <f t="shared" si="9"/>
        <v>20.00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t="str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t="str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t="str">
        <f t="shared" si="9"/>
        <v>28.00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t="str">
        <f t="shared" si="9"/>
        <v>15.00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t="str">
        <f t="shared" si="9"/>
        <v>35.90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t="str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t="str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t="str">
        <f t="shared" si="9"/>
        <v>119.00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t="str">
        <f t="shared" si="9"/>
        <v>4.00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str">
        <f t="shared" si="9"/>
        <v>N/A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t="str">
        <f t="shared" si="9"/>
        <v>10.00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str">
        <f t="shared" si="9"/>
        <v>N/A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t="str">
        <f t="shared" si="9"/>
        <v>5.00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t="str">
        <f t="shared" si="9"/>
        <v>43.50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str">
        <f t="shared" si="9"/>
        <v>N/A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t="str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str">
        <f t="shared" si="9"/>
        <v>N/A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t="str">
        <f t="shared" si="9"/>
        <v>3,000.00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t="str">
        <f t="shared" si="9"/>
        <v>5.50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t="str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t="str">
        <f t="shared" si="9"/>
        <v>56.00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t="str">
        <f t="shared" si="9"/>
        <v>32.50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t="str">
        <f t="shared" si="9"/>
        <v>1.00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str">
        <f t="shared" si="9"/>
        <v>N/A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str">
        <f t="shared" si="9"/>
        <v>N/A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str">
        <f t="shared" si="9"/>
        <v>N/A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t="str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str">
        <f t="shared" si="9"/>
        <v>N/A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t="str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str">
        <f t="shared" si="9"/>
        <v>N/A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t="str">
        <f t="shared" si="9"/>
        <v>100.00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t="str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t="str">
        <f t="shared" si="9"/>
        <v>180.50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str">
        <f t="shared" si="9"/>
        <v>N/A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t="str">
        <f t="shared" si="9"/>
        <v>373.50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t="str">
        <f t="shared" si="9"/>
        <v>25.50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t="str">
        <f t="shared" si="9"/>
        <v>220.00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str">
        <f t="shared" si="9"/>
        <v>N/A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t="str">
        <f t="shared" si="9"/>
        <v>160.00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str">
        <f t="shared" si="9"/>
        <v>N/A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t="str">
        <f t="shared" si="9"/>
        <v>69.00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t="str">
        <f t="shared" si="9"/>
        <v>50.00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t="str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t="str">
        <f t="shared" ref="P194:P257" si="13">IF(O194 = 0, "N/A", FIXED(E194/L194, 2))</f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t="str">
        <f t="shared" si="13"/>
        <v>N/A</v>
      </c>
      <c r="Q195" t="s">
        <v>8310</v>
      </c>
      <c r="R195" t="s">
        <v>8314</v>
      </c>
      <c r="S195" s="10">
        <f t="shared" ref="S195:S258" si="14">(((J195/60)/60)/24) + DATE(1970,1,1)</f>
        <v>41911.934791666667</v>
      </c>
      <c r="T195" s="10">
        <f t="shared" ref="T195:T258" si="15">(((I195/60)/60)/24) + 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t="str">
        <f t="shared" si="13"/>
        <v>1.00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str">
        <f t="shared" si="13"/>
        <v>N/A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t="str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t="str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t="str">
        <f t="shared" si="13"/>
        <v>46.50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str">
        <f t="shared" si="13"/>
        <v>N/A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t="str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t="str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str">
        <f t="shared" si="13"/>
        <v>N/A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t="str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t="str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t="str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str">
        <f t="shared" si="13"/>
        <v>N/A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t="str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str">
        <f t="shared" si="13"/>
        <v>N/A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str">
        <f t="shared" si="13"/>
        <v>N/A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t="str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t="str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t="str">
        <f t="shared" si="13"/>
        <v>1.00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t="str">
        <f t="shared" si="13"/>
        <v>20.00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t="str">
        <f t="shared" si="13"/>
        <v>1.00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t="str">
        <f t="shared" si="13"/>
        <v>10.00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t="str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t="str">
        <f t="shared" si="13"/>
        <v>314.29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t="str">
        <f t="shared" si="13"/>
        <v>100.00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t="str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t="str">
        <f t="shared" si="13"/>
        <v>120.00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str">
        <f t="shared" si="13"/>
        <v>N/A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t="str">
        <f t="shared" si="13"/>
        <v>65.00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str">
        <f t="shared" si="13"/>
        <v>N/A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str">
        <f t="shared" si="13"/>
        <v>N/A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str">
        <f t="shared" si="13"/>
        <v>N/A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t="str">
        <f t="shared" si="13"/>
        <v>125.00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str">
        <f t="shared" si="13"/>
        <v>N/A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str">
        <f t="shared" si="13"/>
        <v>N/A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str">
        <f t="shared" si="13"/>
        <v>N/A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t="str">
        <f t="shared" si="13"/>
        <v>30.00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str">
        <f t="shared" si="13"/>
        <v>N/A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t="str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str">
        <f t="shared" si="13"/>
        <v>N/A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t="str">
        <f t="shared" si="13"/>
        <v>80.20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str">
        <f t="shared" si="13"/>
        <v>N/A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str">
        <f t="shared" si="13"/>
        <v>N/A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t="str">
        <f t="shared" si="13"/>
        <v>50.00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str">
        <f t="shared" si="13"/>
        <v>N/A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t="str">
        <f t="shared" si="13"/>
        <v>50.00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t="str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t="str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t="str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t="str">
        <f t="shared" si="13"/>
        <v>78.20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t="str">
        <f t="shared" si="13"/>
        <v>47.40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t="str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t="str">
        <f t="shared" si="13"/>
        <v>68.49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t="str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t="str">
        <f t="shared" si="13"/>
        <v>589.95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t="str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t="str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t="str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t="str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t="str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t="str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t="str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t="str">
        <f t="shared" ref="P258:P321" si="17">IF(O258 = 0, "N/A", FIXED(E258/L258, 2))</f>
        <v>65.76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t="str">
        <f t="shared" si="17"/>
        <v>66.70</v>
      </c>
      <c r="Q259" t="s">
        <v>8310</v>
      </c>
      <c r="R259" t="s">
        <v>8315</v>
      </c>
      <c r="S259" s="10">
        <f t="shared" ref="S259:S322" si="18">(((J259/60)/60)/24) + DATE(1970,1,1)</f>
        <v>42479.626875000002</v>
      </c>
      <c r="T259" s="10">
        <f t="shared" ref="T259:T322" si="19">(((I259/60)/60)/24)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t="str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t="str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t="str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t="str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t="str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t="str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t="str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t="str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t="str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t="str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t="str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t="str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t="str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t="str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t="str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t="str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t="str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t="str">
        <f t="shared" si="17"/>
        <v>65.30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t="str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t="str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t="str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t="str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t="str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t="str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t="str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t="str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t="str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t="str">
        <f t="shared" si="17"/>
        <v>56.90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t="str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t="str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t="str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t="str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t="str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t="str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t="str">
        <f t="shared" si="17"/>
        <v>154.42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t="str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t="str">
        <f t="shared" si="17"/>
        <v>100.00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t="str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t="str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t="str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t="str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t="str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t="str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t="str">
        <f t="shared" si="17"/>
        <v>61.50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t="str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t="str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t="str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t="str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t="str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t="str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t="str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t="str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t="str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t="str">
        <f t="shared" si="17"/>
        <v>138.80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t="str">
        <f t="shared" si="17"/>
        <v>61.30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t="str">
        <f t="shared" si="17"/>
        <v>80.20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t="str">
        <f t="shared" si="17"/>
        <v>32.10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t="str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t="str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t="str">
        <f t="shared" si="17"/>
        <v>95.70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t="str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t="str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t="str">
        <f t="shared" ref="P322:P385" si="21">IF(O322 = 0, "N/A", FIXED(E322/L322, 2))</f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t="str">
        <f t="shared" si="21"/>
        <v>106.62</v>
      </c>
      <c r="Q323" t="s">
        <v>8310</v>
      </c>
      <c r="R323" t="s">
        <v>8315</v>
      </c>
      <c r="S323" s="10">
        <f t="shared" ref="S323:S386" si="22">(((J323/60)/60)/24) + DATE(1970,1,1)</f>
        <v>42647.446597222224</v>
      </c>
      <c r="T323" s="10">
        <f t="shared" ref="T323:T386" si="23">(((I323/60)/60)/24) + 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t="str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t="str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t="str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t="str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t="str">
        <f t="shared" si="21"/>
        <v>147.17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t="str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t="str">
        <f t="shared" si="21"/>
        <v>156.05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t="str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t="str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t="str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t="str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t="str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t="str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t="str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t="str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t="str">
        <f t="shared" si="21"/>
        <v>97.90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t="str">
        <f t="shared" si="21"/>
        <v>70.00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t="str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t="str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t="str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t="str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t="str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t="str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t="str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t="str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t="str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t="str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t="str">
        <f t="shared" si="21"/>
        <v>71.90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t="str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t="str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t="str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t="str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t="str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t="str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t="str">
        <f t="shared" si="21"/>
        <v>79.40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t="str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t="str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t="str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t="str">
        <f t="shared" si="21"/>
        <v>139.83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t="str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t="str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t="str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t="str">
        <f t="shared" si="21"/>
        <v>68.24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t="str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t="str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t="str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t="str">
        <f t="shared" si="21"/>
        <v>81.85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t="str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t="str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t="str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t="str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t="str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t="str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t="str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t="str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t="str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t="str">
        <f t="shared" si="21"/>
        <v>40.40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t="str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t="str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t="str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t="str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t="str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t="str">
        <f t="shared" ref="P386:P449" si="25">IF(O386 = 0, "N/A", FIXED(E386/L386, 2))</f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t="str">
        <f t="shared" si="25"/>
        <v>111.80</v>
      </c>
      <c r="Q387" t="s">
        <v>8310</v>
      </c>
      <c r="R387" t="s">
        <v>8315</v>
      </c>
      <c r="S387" s="10">
        <f t="shared" ref="S387:S450" si="26">(((J387/60)/60)/24) + DATE(1970,1,1)</f>
        <v>41934.584502314814</v>
      </c>
      <c r="T387" s="10">
        <f t="shared" ref="T387:T450" si="27">(((I387/60)/60)/24)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t="str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t="str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t="str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t="str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t="str">
        <f t="shared" si="25"/>
        <v>71.43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t="str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t="str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t="str">
        <f t="shared" si="25"/>
        <v>157.33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t="str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t="str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t="str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t="str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t="str">
        <f t="shared" si="25"/>
        <v>140.10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t="str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t="str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t="str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t="str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t="str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t="str">
        <f t="shared" si="25"/>
        <v>133.14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t="str">
        <f t="shared" si="25"/>
        <v>55.20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t="str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t="str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t="str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t="str">
        <f t="shared" si="25"/>
        <v>45.60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t="str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t="str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t="str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t="str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t="str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t="str">
        <f t="shared" si="25"/>
        <v>68.10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t="str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t="str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t="str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t="str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t="str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t="str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t="str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t="str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t="str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t="str">
        <f t="shared" si="25"/>
        <v>3.00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t="str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str">
        <f t="shared" si="25"/>
        <v>N/A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t="str">
        <f t="shared" si="25"/>
        <v>52.00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str">
        <f t="shared" si="25"/>
        <v>N/A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t="str">
        <f t="shared" si="25"/>
        <v>4.80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t="str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t="str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str">
        <f t="shared" si="25"/>
        <v>N/A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t="str">
        <f t="shared" si="25"/>
        <v>62.50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t="str">
        <f t="shared" si="25"/>
        <v>1.00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str">
        <f t="shared" si="25"/>
        <v>N/A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str">
        <f t="shared" si="25"/>
        <v>N/A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t="str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str">
        <f t="shared" si="25"/>
        <v>N/A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t="str">
        <f t="shared" si="25"/>
        <v>5.00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str">
        <f t="shared" si="25"/>
        <v>N/A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t="str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t="str">
        <f t="shared" si="25"/>
        <v>5.00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t="str">
        <f t="shared" si="25"/>
        <v>50.00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t="str">
        <f t="shared" si="25"/>
        <v>1.00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t="str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t="str">
        <f t="shared" si="25"/>
        <v>5.00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t="str">
        <f t="shared" ref="P450:P513" si="29">IF(O450 = 0, "N/A", FIXED(E450/L450, 2))</f>
        <v>20.50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t="str">
        <f t="shared" si="29"/>
        <v>9.00</v>
      </c>
      <c r="Q451" t="s">
        <v>8310</v>
      </c>
      <c r="R451" t="s">
        <v>8316</v>
      </c>
      <c r="S451" s="10">
        <f t="shared" ref="S451:S514" si="30">(((J451/60)/60)/24) + DATE(1970,1,1)</f>
        <v>41534.568113425928</v>
      </c>
      <c r="T451" s="10">
        <f t="shared" ref="T451:T514" si="31">(((I451/60)/60)/24) + 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t="str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str">
        <f t="shared" si="29"/>
        <v>N/A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t="str">
        <f t="shared" si="29"/>
        <v>40.00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t="str">
        <f t="shared" si="29"/>
        <v>13.00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t="str">
        <f t="shared" si="29"/>
        <v>16.40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t="str">
        <f t="shared" si="29"/>
        <v>22.50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t="str">
        <f t="shared" si="29"/>
        <v>20.33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str">
        <f t="shared" si="29"/>
        <v>N/A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t="str">
        <f t="shared" si="29"/>
        <v>16.76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t="str">
        <f t="shared" si="29"/>
        <v>25.00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t="str">
        <f t="shared" si="29"/>
        <v>12.50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str">
        <f t="shared" si="29"/>
        <v>N/A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str">
        <f t="shared" si="29"/>
        <v>N/A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t="str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t="str">
        <f t="shared" si="29"/>
        <v>1.00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t="str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t="str">
        <f t="shared" si="29"/>
        <v>15.20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t="str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str">
        <f t="shared" si="29"/>
        <v>N/A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str">
        <f t="shared" si="29"/>
        <v>N/A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t="str">
        <f t="shared" si="29"/>
        <v>25.50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t="str">
        <f t="shared" si="29"/>
        <v>38.48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t="str">
        <f t="shared" si="29"/>
        <v>28.20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t="str">
        <f t="shared" si="29"/>
        <v>61.50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t="str">
        <f t="shared" si="29"/>
        <v>1.00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str">
        <f t="shared" si="29"/>
        <v>N/A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t="str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str">
        <f t="shared" si="29"/>
        <v>N/A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str">
        <f t="shared" si="29"/>
        <v>N/A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t="str">
        <f t="shared" si="29"/>
        <v>88.80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t="str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t="str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t="str">
        <f t="shared" si="29"/>
        <v>10.00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t="str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t="str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t="str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t="str">
        <f t="shared" si="29"/>
        <v>50.00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str">
        <f t="shared" si="29"/>
        <v>N/A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str">
        <f t="shared" si="29"/>
        <v>N/A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t="str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str">
        <f t="shared" si="29"/>
        <v>N/A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str">
        <f t="shared" si="29"/>
        <v>N/A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str">
        <f t="shared" si="29"/>
        <v>N/A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str">
        <f t="shared" si="29"/>
        <v>N/A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t="str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str">
        <f t="shared" si="29"/>
        <v>N/A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t="str">
        <f t="shared" si="29"/>
        <v>1.00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t="str">
        <f t="shared" si="29"/>
        <v>10.00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t="str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t="str">
        <f t="shared" si="29"/>
        <v>73.46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t="str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str">
        <f t="shared" si="29"/>
        <v>N/A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t="str">
        <f t="shared" si="29"/>
        <v>57.50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t="str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t="str">
        <f t="shared" si="29"/>
        <v>67.00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t="str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t="str">
        <f t="shared" si="29"/>
        <v>250.00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t="str">
        <f t="shared" si="29"/>
        <v>64.00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t="str">
        <f t="shared" si="29"/>
        <v>133.33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t="str">
        <f t="shared" si="29"/>
        <v>10.00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str">
        <f t="shared" si="29"/>
        <v>N/A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t="str">
        <f t="shared" si="29"/>
        <v>30.00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t="str">
        <f t="shared" ref="P514:P577" si="33">IF(O514 = 0, "N/A", FIXED(E514/L514, 2))</f>
        <v>5.50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t="str">
        <f t="shared" si="33"/>
        <v>102.38</v>
      </c>
      <c r="Q515" t="s">
        <v>8310</v>
      </c>
      <c r="R515" t="s">
        <v>8316</v>
      </c>
      <c r="S515" s="10">
        <f t="shared" ref="S515:S578" si="34">(((J515/60)/60)/24) + DATE(1970,1,1)</f>
        <v>42552.653993055559</v>
      </c>
      <c r="T515" s="10">
        <f t="shared" ref="T515:T578" si="35">(((I515/60)/60)/24) + 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t="str">
        <f t="shared" si="33"/>
        <v>16.67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t="str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str">
        <f t="shared" si="33"/>
        <v>N/A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t="str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str">
        <f t="shared" si="33"/>
        <v>N/A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t="str">
        <f t="shared" si="33"/>
        <v>39.23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t="str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t="str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t="str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t="str">
        <f t="shared" si="33"/>
        <v>71.79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t="str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t="str">
        <f t="shared" si="33"/>
        <v>1,000.00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t="str">
        <f t="shared" si="33"/>
        <v>74.35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t="str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t="str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t="str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t="str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t="str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t="str">
        <f t="shared" si="33"/>
        <v>71.24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t="str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t="str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t="str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t="str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t="str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t="str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t="str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t="str">
        <f t="shared" si="33"/>
        <v>1.00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t="str">
        <f t="shared" si="33"/>
        <v>25.00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t="str">
        <f t="shared" si="33"/>
        <v>1.00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t="str">
        <f t="shared" si="33"/>
        <v>35.00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t="str">
        <f t="shared" si="33"/>
        <v>3.00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t="str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t="str">
        <f t="shared" si="33"/>
        <v>26.00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str">
        <f t="shared" si="33"/>
        <v>N/A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t="str">
        <f t="shared" si="33"/>
        <v>9.00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t="str">
        <f t="shared" si="33"/>
        <v>8.50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t="str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t="str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str">
        <f t="shared" si="33"/>
        <v>N/A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t="str">
        <f t="shared" si="33"/>
        <v>20.50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t="str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str">
        <f t="shared" si="33"/>
        <v>N/A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t="str">
        <f t="shared" si="33"/>
        <v>200.00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t="str">
        <f t="shared" si="33"/>
        <v>68.30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str">
        <f t="shared" si="33"/>
        <v>N/A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t="str">
        <f t="shared" si="33"/>
        <v>50.00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t="str">
        <f t="shared" si="33"/>
        <v>4.00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t="str">
        <f t="shared" si="33"/>
        <v>27.50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str">
        <f t="shared" si="33"/>
        <v>N/A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t="str">
        <f t="shared" si="33"/>
        <v>34.00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t="str">
        <f t="shared" si="33"/>
        <v>1.00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str">
        <f t="shared" si="33"/>
        <v>N/A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t="str">
        <f t="shared" si="33"/>
        <v>1.00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str">
        <f t="shared" si="33"/>
        <v>N/A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t="str">
        <f t="shared" si="33"/>
        <v>49.00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t="str">
        <f t="shared" si="33"/>
        <v>20.00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t="str">
        <f t="shared" si="33"/>
        <v>142.00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t="str">
        <f t="shared" si="33"/>
        <v>53.00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str">
        <f t="shared" si="33"/>
        <v>N/A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t="str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t="str">
        <f t="shared" si="33"/>
        <v>20.00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t="str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t="str">
        <f t="shared" ref="P578:P641" si="37">IF(O578 = 0, "N/A", FIXED(E578/L578, 2))</f>
        <v>1.00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t="str">
        <f t="shared" si="37"/>
        <v>10.00</v>
      </c>
      <c r="Q579" t="s">
        <v>8319</v>
      </c>
      <c r="R579" t="s">
        <v>8320</v>
      </c>
      <c r="S579" s="10">
        <f t="shared" ref="S579:S642" si="38">(((J579/60)/60)/24) + DATE(1970,1,1)</f>
        <v>42450.589143518519</v>
      </c>
      <c r="T579" s="10">
        <f t="shared" ref="T579:T642" si="39">(((I579/60)/60)/24) + 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t="str">
        <f t="shared" si="37"/>
        <v>2.00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t="str">
        <f t="shared" si="37"/>
        <v>35.00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t="str">
        <f t="shared" si="37"/>
        <v>1.00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str">
        <f t="shared" si="37"/>
        <v>N/A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str">
        <f t="shared" si="37"/>
        <v>N/A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t="str">
        <f t="shared" si="37"/>
        <v>1.00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t="str">
        <f t="shared" si="37"/>
        <v>5.00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str">
        <f t="shared" si="37"/>
        <v>N/A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t="str">
        <f t="shared" si="37"/>
        <v>14.00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t="str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t="str">
        <f t="shared" si="37"/>
        <v>150.50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t="str">
        <f t="shared" si="37"/>
        <v>1.00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t="str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t="str">
        <f t="shared" si="37"/>
        <v>30.50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t="str">
        <f t="shared" si="37"/>
        <v>250.00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t="str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t="str">
        <f t="shared" si="37"/>
        <v>13.00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t="str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t="str">
        <f t="shared" si="37"/>
        <v>3.00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t="str">
        <f t="shared" si="37"/>
        <v>10.00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t="str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t="str">
        <f t="shared" si="37"/>
        <v>15.50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t="str">
        <f t="shared" si="37"/>
        <v>100.00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t="str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str">
        <f t="shared" si="37"/>
        <v>N/A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t="str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str">
        <f t="shared" si="37"/>
        <v>N/A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t="str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t="str">
        <f t="shared" si="37"/>
        <v>10.00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str">
        <f t="shared" si="37"/>
        <v>N/A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t="str">
        <f t="shared" si="37"/>
        <v>292.20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t="str">
        <f t="shared" si="37"/>
        <v>5.00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str">
        <f t="shared" si="37"/>
        <v>N/A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str">
        <f t="shared" si="37"/>
        <v>N/A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str">
        <f t="shared" si="37"/>
        <v>N/A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t="str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str">
        <f t="shared" si="37"/>
        <v>N/A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str">
        <f t="shared" si="37"/>
        <v>N/A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str">
        <f t="shared" si="37"/>
        <v>N/A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t="str">
        <f t="shared" si="37"/>
        <v>20.00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str">
        <f t="shared" si="37"/>
        <v>N/A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t="str">
        <f t="shared" si="37"/>
        <v>1.00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t="str">
        <f t="shared" si="37"/>
        <v>300.00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t="str">
        <f t="shared" si="37"/>
        <v>87.00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t="str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str">
        <f t="shared" si="37"/>
        <v>N/A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str">
        <f t="shared" si="37"/>
        <v>N/A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str">
        <f t="shared" si="37"/>
        <v>N/A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t="str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t="str">
        <f t="shared" si="37"/>
        <v>90.00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str">
        <f t="shared" si="37"/>
        <v>N/A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t="str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t="str">
        <f t="shared" si="37"/>
        <v>10.00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t="str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str">
        <f t="shared" si="37"/>
        <v>N/A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t="str">
        <f t="shared" si="37"/>
        <v>49.80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t="str">
        <f t="shared" si="37"/>
        <v>1.00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t="str">
        <f t="shared" si="37"/>
        <v>2.00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t="str">
        <f t="shared" si="37"/>
        <v>4.00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str">
        <f t="shared" si="37"/>
        <v>N/A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t="str">
        <f t="shared" si="37"/>
        <v>3.00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t="str">
        <f t="shared" si="37"/>
        <v>1.00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t="str">
        <f t="shared" ref="P642:P705" si="41">IF(O642 = 0, "N/A", FIXED(E642/L642, 2))</f>
        <v>50.50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t="str">
        <f t="shared" si="41"/>
        <v>151.32</v>
      </c>
      <c r="Q643" t="s">
        <v>8319</v>
      </c>
      <c r="R643" t="s">
        <v>8321</v>
      </c>
      <c r="S643" s="10">
        <f t="shared" ref="S643:S706" si="42">(((J643/60)/60)/24) + DATE(1970,1,1)</f>
        <v>42199.57</v>
      </c>
      <c r="T643" s="10">
        <f t="shared" ref="T643:T706" si="43">(((I643/60)/60)/24)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t="str">
        <f t="shared" si="41"/>
        <v>134.36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t="str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t="str">
        <f t="shared" si="41"/>
        <v>73.49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t="str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t="str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t="str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t="str">
        <f t="shared" si="41"/>
        <v>1,644.00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t="str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t="str">
        <f t="shared" si="41"/>
        <v>35.13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t="str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t="str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t="str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t="str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t="str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t="str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t="str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t="str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t="str">
        <f t="shared" si="41"/>
        <v>143.67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t="str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t="str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t="str">
        <f t="shared" si="41"/>
        <v>39.00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t="str">
        <f t="shared" si="41"/>
        <v>100.00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t="str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t="str">
        <f t="shared" si="41"/>
        <v>155.33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t="str">
        <f t="shared" si="41"/>
        <v>2.00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t="str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t="str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t="str">
        <f t="shared" si="41"/>
        <v>1,536.25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t="str">
        <f t="shared" si="41"/>
        <v>85.00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t="str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t="str">
        <f t="shared" si="41"/>
        <v>50.30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t="str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t="str">
        <f t="shared" si="41"/>
        <v>7.50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t="str">
        <f t="shared" si="41"/>
        <v>34.27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t="str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t="str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t="str">
        <f t="shared" si="41"/>
        <v>65.18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t="str">
        <f t="shared" si="41"/>
        <v>93.90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t="str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t="str">
        <f t="shared" si="41"/>
        <v>1.00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t="str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t="str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t="str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t="str">
        <f t="shared" si="41"/>
        <v>55.30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str">
        <f t="shared" si="41"/>
        <v>N/A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t="str">
        <f t="shared" si="41"/>
        <v>591.67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t="str">
        <f t="shared" si="41"/>
        <v>405.50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t="str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t="str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t="str">
        <f t="shared" si="41"/>
        <v>26.00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t="str">
        <f t="shared" si="41"/>
        <v>6.50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t="str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t="str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t="str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t="str">
        <f t="shared" si="41"/>
        <v>1.00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t="str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t="str">
        <f t="shared" si="41"/>
        <v>530.69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t="str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t="str">
        <f t="shared" si="41"/>
        <v>13.00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t="str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t="str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t="str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t="str">
        <f t="shared" ref="P706:P769" si="45">IF(O706 = 0, "N/A", FIXED(E706/L706, 2))</f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t="str">
        <f t="shared" si="45"/>
        <v>195.40</v>
      </c>
      <c r="Q707" t="s">
        <v>8319</v>
      </c>
      <c r="R707" t="s">
        <v>8321</v>
      </c>
      <c r="S707" s="10">
        <f t="shared" ref="S707:S770" si="46">(((J707/60)/60)/24) + DATE(1970,1,1)</f>
        <v>42726.491643518515</v>
      </c>
      <c r="T707" s="10">
        <f t="shared" ref="T707:T770" si="47">(((I707/60)/60)/24) + 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str">
        <f t="shared" si="45"/>
        <v>N/A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t="str">
        <f t="shared" si="45"/>
        <v>117.70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t="str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t="str">
        <f t="shared" si="45"/>
        <v>30.50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str">
        <f t="shared" si="45"/>
        <v>N/A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t="str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t="str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t="str">
        <f t="shared" si="45"/>
        <v>199.00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t="str">
        <f t="shared" si="45"/>
        <v>80.32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t="str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t="str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t="str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t="str">
        <f t="shared" si="45"/>
        <v>22.50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t="str">
        <f t="shared" si="45"/>
        <v>19.40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t="str">
        <f t="shared" si="45"/>
        <v>66.71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t="str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t="str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t="str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t="str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t="str">
        <f t="shared" si="45"/>
        <v>143.36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t="str">
        <f t="shared" si="45"/>
        <v>72.43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t="str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t="str">
        <f t="shared" si="45"/>
        <v>60.90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t="str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t="str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t="str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t="str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t="str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t="str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t="str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t="str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t="str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t="str">
        <f t="shared" si="45"/>
        <v>39.05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t="str">
        <f t="shared" si="45"/>
        <v>68.35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t="str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t="str">
        <f t="shared" si="45"/>
        <v>141.42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t="str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t="str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t="str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t="str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t="str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t="str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t="str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t="str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t="str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t="str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t="str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t="str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t="str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t="str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t="str">
        <f t="shared" si="45"/>
        <v>37.45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t="str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t="str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t="str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str">
        <f t="shared" si="45"/>
        <v>N/A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t="str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str">
        <f t="shared" si="45"/>
        <v>N/A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t="str">
        <f t="shared" si="45"/>
        <v>5.00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str">
        <f t="shared" si="45"/>
        <v>N/A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t="str">
        <f t="shared" si="45"/>
        <v>57.30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str">
        <f t="shared" si="45"/>
        <v>N/A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t="str">
        <f t="shared" si="45"/>
        <v>59.00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t="str">
        <f t="shared" ref="P770:P833" si="49">IF(O770 = 0, "N/A", FIXED(E770/L770, 2))</f>
        <v>N/A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t="str">
        <f t="shared" si="49"/>
        <v>31.85</v>
      </c>
      <c r="Q771" t="s">
        <v>8322</v>
      </c>
      <c r="R771" t="s">
        <v>8324</v>
      </c>
      <c r="S771" s="10">
        <f t="shared" ref="S771:S834" si="50">(((J771/60)/60)/24) + DATE(1970,1,1)</f>
        <v>41604.996458333335</v>
      </c>
      <c r="T771" s="10">
        <f t="shared" ref="T771:T834" si="51">(((I771/60)/60)/24) + 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str">
        <f t="shared" si="49"/>
        <v>N/A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t="str">
        <f t="shared" si="49"/>
        <v>10.00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t="str">
        <f t="shared" si="49"/>
        <v>50.00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t="str">
        <f t="shared" si="49"/>
        <v>16.00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t="str">
        <f t="shared" si="49"/>
        <v>39.00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t="str">
        <f t="shared" si="49"/>
        <v>34.00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t="str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t="str">
        <f t="shared" si="49"/>
        <v>7.00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t="str">
        <f t="shared" si="49"/>
        <v>2.00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t="str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t="str">
        <f t="shared" si="49"/>
        <v>38.52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t="str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t="str">
        <f t="shared" si="49"/>
        <v>50.00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t="str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t="str">
        <f t="shared" si="49"/>
        <v>102.50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t="str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t="str">
        <f t="shared" si="49"/>
        <v>162.27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t="str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t="str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t="str">
        <f t="shared" si="49"/>
        <v>132.86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t="str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t="str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t="str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t="str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t="str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t="str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t="str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t="str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t="str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t="str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t="str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t="str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t="str">
        <f t="shared" si="49"/>
        <v>81.07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t="str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t="str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t="str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t="str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t="str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t="str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t="str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t="str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t="str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t="str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t="str">
        <f t="shared" si="49"/>
        <v>25.00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t="str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t="str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t="str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t="str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t="str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t="str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t="str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t="str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t="str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t="str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t="str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t="str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t="str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t="str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t="str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t="str">
        <f t="shared" si="49"/>
        <v>32.50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t="str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t="str">
        <f t="shared" si="49"/>
        <v>175.00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t="str">
        <f t="shared" ref="P834:P897" si="53">IF(O834 = 0, "N/A", FIXED(E834/L834, 2))</f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t="str">
        <f t="shared" si="53"/>
        <v>148.78</v>
      </c>
      <c r="Q835" t="s">
        <v>8325</v>
      </c>
      <c r="R835" t="s">
        <v>8326</v>
      </c>
      <c r="S835" s="10">
        <f t="shared" ref="S835:S898" si="54">(((J835/60)/60)/24) + DATE(1970,1,1)</f>
        <v>41718.878182870372</v>
      </c>
      <c r="T835" s="10">
        <f t="shared" ref="T835:T898" si="55">(((I835/60)/60)/24) + 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t="str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t="str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t="str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t="str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t="str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t="str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t="str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t="str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t="str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t="str">
        <f t="shared" si="53"/>
        <v>63.10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t="str">
        <f t="shared" si="53"/>
        <v>36.63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t="str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t="str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t="str">
        <f t="shared" si="53"/>
        <v>10.00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t="str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t="str">
        <f t="shared" si="53"/>
        <v>41.70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t="str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t="str">
        <f t="shared" si="53"/>
        <v>37.27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t="str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t="str">
        <f t="shared" si="53"/>
        <v>30.00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t="str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t="str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t="str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t="str">
        <f t="shared" si="53"/>
        <v>50.00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t="str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t="str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t="str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t="str">
        <f t="shared" si="53"/>
        <v>50.50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t="str">
        <f t="shared" si="53"/>
        <v>42.50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t="str">
        <f t="shared" si="53"/>
        <v>18.00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t="str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t="str">
        <f t="shared" si="53"/>
        <v>22.50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t="str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t="str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t="str">
        <f t="shared" si="53"/>
        <v>50.00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t="str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t="str">
        <f t="shared" si="53"/>
        <v>12.40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t="str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t="str">
        <f t="shared" si="53"/>
        <v>32.50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t="str">
        <f t="shared" si="53"/>
        <v>9.00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t="str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str">
        <f t="shared" si="53"/>
        <v>N/A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t="str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t="str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t="str">
        <f t="shared" si="53"/>
        <v>32.50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t="str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t="str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t="str">
        <f t="shared" si="53"/>
        <v>30.00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t="str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t="str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t="str">
        <f t="shared" si="53"/>
        <v>10.00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t="str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t="str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str">
        <f t="shared" si="53"/>
        <v>N/A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t="str">
        <f t="shared" si="53"/>
        <v>18.00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t="str">
        <f t="shared" si="53"/>
        <v>73.76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t="str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t="str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t="str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t="str">
        <f t="shared" si="53"/>
        <v>40.00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t="str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t="str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t="str">
        <f t="shared" ref="P898:P961" si="57">IF(O898 = 0, "N/A", FIXED(E898/L898, 2))</f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t="str">
        <f t="shared" si="57"/>
        <v>N/A</v>
      </c>
      <c r="Q899" t="s">
        <v>8325</v>
      </c>
      <c r="R899" t="s">
        <v>8329</v>
      </c>
      <c r="S899" s="10">
        <f t="shared" ref="S899:S962" si="58">(((J899/60)/60)/24) + DATE(1970,1,1)</f>
        <v>41211.688750000001</v>
      </c>
      <c r="T899" s="10">
        <f t="shared" ref="T899:T962" si="59">(((I899/60)/60)/24) + 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t="str">
        <f t="shared" si="57"/>
        <v>35.00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t="str">
        <f t="shared" si="57"/>
        <v>35.00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t="str">
        <f t="shared" si="57"/>
        <v>10.50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str">
        <f t="shared" si="57"/>
        <v>N/A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t="str">
        <f t="shared" si="57"/>
        <v>30.00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t="str">
        <f t="shared" si="57"/>
        <v>40.00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t="str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t="str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str">
        <f t="shared" si="57"/>
        <v>N/A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str">
        <f t="shared" si="57"/>
        <v>N/A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str">
        <f t="shared" si="57"/>
        <v>N/A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t="str">
        <f t="shared" si="57"/>
        <v>65.00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t="str">
        <f t="shared" si="57"/>
        <v>24.60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str">
        <f t="shared" si="57"/>
        <v>N/A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t="str">
        <f t="shared" si="57"/>
        <v>15.00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t="str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str">
        <f t="shared" si="57"/>
        <v>N/A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t="str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str">
        <f t="shared" si="57"/>
        <v>N/A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t="str">
        <f t="shared" si="57"/>
        <v>30.00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t="str">
        <f t="shared" si="57"/>
        <v>19.60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t="str">
        <f t="shared" si="57"/>
        <v>100.00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str">
        <f t="shared" si="57"/>
        <v>N/A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t="str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t="str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t="str">
        <f t="shared" si="57"/>
        <v>55.00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t="str">
        <f t="shared" si="57"/>
        <v>21.80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t="str">
        <f t="shared" si="57"/>
        <v>32.00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str">
        <f t="shared" si="57"/>
        <v>N/A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str">
        <f t="shared" si="57"/>
        <v>N/A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t="str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str">
        <f t="shared" si="57"/>
        <v>N/A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t="str">
        <f t="shared" si="57"/>
        <v>69.00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t="str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t="str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t="str">
        <f t="shared" si="57"/>
        <v>60.00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t="str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t="str">
        <f t="shared" si="57"/>
        <v>25.00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str">
        <f t="shared" si="57"/>
        <v>N/A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t="str">
        <f t="shared" si="57"/>
        <v>20.00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t="str">
        <f t="shared" si="57"/>
        <v>25.00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t="str">
        <f t="shared" si="57"/>
        <v>20.00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t="str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t="str">
        <f t="shared" si="57"/>
        <v>37.45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t="str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t="str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t="str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t="str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t="str">
        <f t="shared" si="57"/>
        <v>57.20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str">
        <f t="shared" si="57"/>
        <v>N/A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t="str">
        <f t="shared" si="57"/>
        <v>60.00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t="str">
        <f t="shared" si="57"/>
        <v>39.00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t="str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t="str">
        <f t="shared" si="57"/>
        <v>158.64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t="str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t="str">
        <f t="shared" si="57"/>
        <v>25.20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t="str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t="str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t="str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t="str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t="str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t="str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t="str">
        <f t="shared" ref="P962:P1025" si="61">IF(O962 = 0, "N/A", FIXED(E962/L962, 2))</f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t="str">
        <f t="shared" si="61"/>
        <v>364.35</v>
      </c>
      <c r="Q963" t="s">
        <v>8319</v>
      </c>
      <c r="R963" t="s">
        <v>8321</v>
      </c>
      <c r="S963" s="10">
        <f t="shared" ref="S963:S1026" si="62">(((J963/60)/60)/24) + DATE(1970,1,1)</f>
        <v>42740.693692129629</v>
      </c>
      <c r="T963" s="10">
        <f t="shared" ref="T963:T1026" si="63">(((I963/60)/60)/24) + 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t="str">
        <f t="shared" si="61"/>
        <v>19.24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t="str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t="str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t="str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t="str">
        <f t="shared" si="61"/>
        <v>59.20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t="str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t="str">
        <f t="shared" si="61"/>
        <v>26.50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t="str">
        <f t="shared" si="61"/>
        <v>1,272.73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t="str">
        <f t="shared" si="61"/>
        <v>164.00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t="str">
        <f t="shared" si="61"/>
        <v>45.20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t="str">
        <f t="shared" si="61"/>
        <v>153.89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t="str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t="str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t="str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t="str">
        <f t="shared" si="61"/>
        <v>160.50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t="str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t="str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t="str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t="str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t="str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t="str">
        <f t="shared" si="61"/>
        <v>1.00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t="str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t="str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t="str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t="str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t="str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str">
        <f t="shared" si="61"/>
        <v>N/A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t="str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t="str">
        <f t="shared" si="61"/>
        <v>13.00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t="str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t="str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t="str">
        <f t="shared" si="61"/>
        <v>89.60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t="str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t="str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t="str">
        <f t="shared" si="61"/>
        <v>13.00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t="str">
        <f t="shared" si="61"/>
        <v>8.13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t="str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t="str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t="str">
        <f t="shared" si="61"/>
        <v>3,304.00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t="str">
        <f t="shared" si="61"/>
        <v>1,300.00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t="str">
        <f t="shared" si="61"/>
        <v>134.55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t="str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t="str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t="str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t="str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t="str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t="str">
        <f t="shared" si="61"/>
        <v>250.00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t="str">
        <f t="shared" si="61"/>
        <v>65.00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t="str">
        <f t="shared" si="61"/>
        <v>55.00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t="str">
        <f t="shared" si="61"/>
        <v>75.00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t="str">
        <f t="shared" si="61"/>
        <v>1,389.36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t="str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t="str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t="str">
        <f t="shared" si="61"/>
        <v>40.00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t="str">
        <f t="shared" si="61"/>
        <v>74.79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t="str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t="str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t="str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t="str">
        <f t="shared" si="61"/>
        <v>106.20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t="str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t="str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t="str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t="str">
        <f t="shared" ref="P1026:P1089" si="65">IF(O1026 = 0, "N/A", FIXED(E1026/L1026, 2))</f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t="str">
        <f t="shared" si="65"/>
        <v>71.85</v>
      </c>
      <c r="Q1027" t="s">
        <v>8325</v>
      </c>
      <c r="R1027" t="s">
        <v>8330</v>
      </c>
      <c r="S1027" s="10">
        <f t="shared" ref="S1027:S1090" si="66">(((J1027/60)/60)/24) + DATE(1970,1,1)</f>
        <v>42049.833761574075</v>
      </c>
      <c r="T1027" s="10">
        <f t="shared" ref="T1027:T1090" si="67">(((I1027/60)/60)/24)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t="str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t="str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t="str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t="str">
        <f t="shared" si="65"/>
        <v>79.26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t="str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t="str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t="str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t="str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t="str">
        <f t="shared" si="65"/>
        <v>39.16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t="str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t="str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t="str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t="str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t="str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t="str">
        <f t="shared" si="65"/>
        <v>250.00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str">
        <f t="shared" si="65"/>
        <v>N/A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t="str">
        <f t="shared" si="65"/>
        <v>10.00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t="str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t="str">
        <f t="shared" si="65"/>
        <v>3.00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t="str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str">
        <f t="shared" si="65"/>
        <v>N/A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t="str">
        <f t="shared" si="65"/>
        <v>1.00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t="str">
        <f t="shared" si="65"/>
        <v>53.00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str">
        <f t="shared" si="65"/>
        <v>N/A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str">
        <f t="shared" si="65"/>
        <v>N/A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str">
        <f t="shared" si="65"/>
        <v>N/A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str">
        <f t="shared" si="65"/>
        <v>N/A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t="str">
        <f t="shared" si="65"/>
        <v>15.00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str">
        <f t="shared" si="65"/>
        <v>N/A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str">
        <f t="shared" si="65"/>
        <v>N/A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str">
        <f t="shared" si="65"/>
        <v>N/A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str">
        <f t="shared" si="65"/>
        <v>N/A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str">
        <f t="shared" si="65"/>
        <v>N/A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str">
        <f t="shared" si="65"/>
        <v>N/A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t="str">
        <f t="shared" si="65"/>
        <v>50.00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str">
        <f t="shared" si="65"/>
        <v>N/A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t="str">
        <f t="shared" si="65"/>
        <v>47.50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str">
        <f t="shared" si="65"/>
        <v>N/A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t="str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t="str">
        <f t="shared" si="65"/>
        <v>16.20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t="str">
        <f t="shared" si="65"/>
        <v>34.13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t="str">
        <f t="shared" si="65"/>
        <v>13.00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t="str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t="str">
        <f t="shared" si="65"/>
        <v>40.48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t="str">
        <f t="shared" si="65"/>
        <v>35.00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str">
        <f t="shared" si="65"/>
        <v>N/A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t="str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t="str">
        <f t="shared" si="65"/>
        <v>10.00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t="str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t="str">
        <f t="shared" si="65"/>
        <v>15.00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t="str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t="str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t="str">
        <f t="shared" si="65"/>
        <v>9.00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t="str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t="str">
        <f t="shared" si="65"/>
        <v>18.58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t="str">
        <f t="shared" si="65"/>
        <v>3.00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t="str">
        <f t="shared" si="65"/>
        <v>18.67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t="str">
        <f t="shared" si="65"/>
        <v>410.00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str">
        <f t="shared" si="65"/>
        <v>N/A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t="str">
        <f t="shared" si="65"/>
        <v>114.00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t="str">
        <f t="shared" si="65"/>
        <v>7.50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str">
        <f t="shared" si="65"/>
        <v>N/A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t="str">
        <f t="shared" ref="P1090:P1153" si="69">IF(O1090 = 0, "N/A", FIXED(E1090/L1090, 2))</f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t="str">
        <f t="shared" si="69"/>
        <v>23.96</v>
      </c>
      <c r="Q1091" t="s">
        <v>8333</v>
      </c>
      <c r="R1091" t="s">
        <v>8334</v>
      </c>
      <c r="S1091" s="10">
        <f t="shared" ref="S1091:S1154" si="70">(((J1091/60)/60)/24) + DATE(1970,1,1)</f>
        <v>42151.189525462964</v>
      </c>
      <c r="T1091" s="10">
        <f t="shared" ref="T1091:T1154" si="71">(((I1091/60)/60)/24) + 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t="str">
        <f t="shared" si="69"/>
        <v>5.00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t="str">
        <f t="shared" si="69"/>
        <v>12.50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t="str">
        <f t="shared" si="69"/>
        <v>3.00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t="str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t="str">
        <f t="shared" si="69"/>
        <v>122.00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t="str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t="str">
        <f t="shared" si="69"/>
        <v>74.21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t="str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t="str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t="str">
        <f t="shared" si="69"/>
        <v>25.00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t="str">
        <f t="shared" si="69"/>
        <v>10.00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t="str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t="str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t="str">
        <f t="shared" si="69"/>
        <v>16.20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t="str">
        <f t="shared" si="69"/>
        <v>80.30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t="str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t="str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str">
        <f t="shared" si="69"/>
        <v>N/A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t="str">
        <f t="shared" si="69"/>
        <v>34.88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t="str">
        <f t="shared" si="69"/>
        <v>15.00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t="str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t="str">
        <f t="shared" si="69"/>
        <v>1.00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t="str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t="str">
        <f t="shared" si="69"/>
        <v>5.00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t="str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t="str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t="str">
        <f t="shared" si="69"/>
        <v>17.85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t="str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t="str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t="str">
        <f t="shared" si="69"/>
        <v>5.00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str">
        <f t="shared" si="69"/>
        <v>N/A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t="str">
        <f t="shared" si="69"/>
        <v>5.80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str">
        <f t="shared" si="69"/>
        <v>N/A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t="str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t="str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str">
        <f t="shared" si="69"/>
        <v>N/A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t="str">
        <f t="shared" si="69"/>
        <v>5.00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t="str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t="str">
        <f t="shared" si="69"/>
        <v>1.00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t="str">
        <f t="shared" si="69"/>
        <v>10.50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t="str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str">
        <f t="shared" si="69"/>
        <v>N/A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t="str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t="str">
        <f t="shared" si="69"/>
        <v>20.00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t="str">
        <f t="shared" si="69"/>
        <v>1.00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t="str">
        <f t="shared" si="69"/>
        <v>50.00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t="str">
        <f t="shared" si="69"/>
        <v>45.00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t="str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t="str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t="str">
        <f t="shared" si="69"/>
        <v>5.00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str">
        <f t="shared" si="69"/>
        <v>N/A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str">
        <f t="shared" si="69"/>
        <v>N/A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str">
        <f t="shared" si="69"/>
        <v>N/A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t="str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str">
        <f t="shared" si="69"/>
        <v>N/A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t="str">
        <f t="shared" si="69"/>
        <v>100.00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t="str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str">
        <f t="shared" si="69"/>
        <v>N/A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t="str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t="str">
        <f t="shared" si="69"/>
        <v>37.50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t="str">
        <f t="shared" si="69"/>
        <v>42.00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str">
        <f t="shared" si="69"/>
        <v>N/A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t="str">
        <f t="shared" ref="P1154:P1217" si="73">IF(O1154 = 0, "N/A", FIXED(E1154/L1154, 2))</f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t="str">
        <f t="shared" si="73"/>
        <v>50.00</v>
      </c>
      <c r="Q1155" t="s">
        <v>8336</v>
      </c>
      <c r="R1155" t="s">
        <v>8337</v>
      </c>
      <c r="S1155" s="10">
        <f t="shared" ref="S1155:S1218" si="74">(((J1155/60)/60)/24) + DATE(1970,1,1)</f>
        <v>42143.714178240742</v>
      </c>
      <c r="T1155" s="10">
        <f t="shared" ref="T1155:T1218" si="75">(((I1155/60)/60)/24) + 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t="str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t="str">
        <f t="shared" si="73"/>
        <v>23.50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str">
        <f t="shared" si="73"/>
        <v>N/A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t="str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t="str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str">
        <f t="shared" si="73"/>
        <v>N/A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t="str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str">
        <f t="shared" si="73"/>
        <v>N/A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t="str">
        <f t="shared" si="73"/>
        <v>17.50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str">
        <f t="shared" si="73"/>
        <v>N/A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str">
        <f t="shared" si="73"/>
        <v>N/A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t="str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t="str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t="str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t="str">
        <f t="shared" si="73"/>
        <v>340.00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t="str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t="str">
        <f t="shared" si="73"/>
        <v>50.00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t="str">
        <f t="shared" si="73"/>
        <v>25.00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str">
        <f t="shared" si="73"/>
        <v>N/A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t="str">
        <f t="shared" si="73"/>
        <v>30.00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t="str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t="str">
        <f t="shared" si="73"/>
        <v>65.00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t="str">
        <f t="shared" si="73"/>
        <v>10.00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str">
        <f t="shared" si="73"/>
        <v>N/A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t="str">
        <f t="shared" si="73"/>
        <v>5.00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t="str">
        <f t="shared" si="73"/>
        <v>640.00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t="str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t="str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t="str">
        <f t="shared" si="73"/>
        <v>10.50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t="str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t="str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t="str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t="str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t="str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t="str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t="str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t="str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t="str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t="str">
        <f t="shared" si="73"/>
        <v>19.33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t="str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t="str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t="str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t="str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t="str">
        <f t="shared" si="73"/>
        <v>121.00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t="str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t="str">
        <f t="shared" si="73"/>
        <v>299.22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t="str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t="str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t="str">
        <f t="shared" si="73"/>
        <v>183.80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t="str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t="str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t="str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t="str">
        <f t="shared" si="73"/>
        <v>32.34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t="str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t="str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t="str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t="str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t="str">
        <f t="shared" si="73"/>
        <v>168.50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t="str">
        <f t="shared" si="73"/>
        <v>38.87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t="str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t="str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t="str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t="str">
        <f t="shared" ref="P1218:P1281" si="77">IF(O1218 = 0, "N/A", FIXED(E1218/L1218, 2))</f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t="str">
        <f t="shared" si="77"/>
        <v>148.57</v>
      </c>
      <c r="Q1219" t="s">
        <v>8338</v>
      </c>
      <c r="R1219" t="s">
        <v>8339</v>
      </c>
      <c r="S1219" s="10">
        <f t="shared" ref="S1219:S1282" si="78">(((J1219/60)/60)/24) + DATE(1970,1,1)</f>
        <v>42535.809490740736</v>
      </c>
      <c r="T1219" s="10">
        <f t="shared" ref="T1219:T1282" si="79">(((I1219/60)/60)/24)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t="str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t="str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t="str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t="str">
        <f t="shared" si="77"/>
        <v>23.80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t="str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t="str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t="str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t="str">
        <f t="shared" si="77"/>
        <v>44.00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t="str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str">
        <f t="shared" si="77"/>
        <v>N/A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t="str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t="str">
        <f t="shared" si="77"/>
        <v>25.00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str">
        <f t="shared" si="77"/>
        <v>N/A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str">
        <f t="shared" si="77"/>
        <v>N/A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t="str">
        <f t="shared" si="77"/>
        <v>40.00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t="str">
        <f t="shared" si="77"/>
        <v>19.33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str">
        <f t="shared" si="77"/>
        <v>N/A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t="str">
        <f t="shared" si="77"/>
        <v>35.00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str">
        <f t="shared" si="77"/>
        <v>N/A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str">
        <f t="shared" si="77"/>
        <v>N/A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t="str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str">
        <f t="shared" si="77"/>
        <v>N/A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t="str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t="str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t="str">
        <f t="shared" si="77"/>
        <v>5.00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t="str">
        <f t="shared" si="77"/>
        <v>44.50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t="str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t="str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t="str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t="str">
        <f t="shared" si="77"/>
        <v>85.50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t="str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t="str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t="str">
        <f t="shared" si="77"/>
        <v>118.20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t="str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t="str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t="str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t="str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t="str">
        <f t="shared" si="77"/>
        <v>55.70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t="str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t="str">
        <f t="shared" si="77"/>
        <v>92.10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t="str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t="str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t="str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t="str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t="str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t="str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t="str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t="str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t="str">
        <f t="shared" si="77"/>
        <v>190.90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t="str">
        <f t="shared" si="77"/>
        <v>140.86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t="str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t="str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t="str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t="str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t="str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t="str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t="str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t="str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t="str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t="str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t="str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t="str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t="str">
        <f t="shared" ref="P1282:P1345" si="81">IF(O1282 = 0, "N/A", FIXED(E1282/L1282, 2))</f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t="str">
        <f t="shared" si="81"/>
        <v>104.73</v>
      </c>
      <c r="Q1283" t="s">
        <v>8325</v>
      </c>
      <c r="R1283" t="s">
        <v>8326</v>
      </c>
      <c r="S1283" s="10">
        <f t="shared" ref="S1283:S1346" si="82">(((J1283/60)/60)/24) + DATE(1970,1,1)</f>
        <v>41463.743472222224</v>
      </c>
      <c r="T1283" s="10">
        <f t="shared" ref="T1283:T1346" si="83">(((I1283/60)/60)/24)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t="str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t="str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t="str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t="str">
        <f t="shared" si="81"/>
        <v>32.27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t="str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t="str">
        <f t="shared" si="81"/>
        <v>24.20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t="str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t="str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t="str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t="str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t="str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t="str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t="str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t="str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t="str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t="str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t="str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t="str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t="str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t="str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t="str">
        <f t="shared" si="81"/>
        <v>50.00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t="str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t="str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t="str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t="str">
        <f t="shared" si="81"/>
        <v>201.60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t="str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t="str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t="str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t="str">
        <f t="shared" si="81"/>
        <v>129.17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t="str">
        <f t="shared" si="81"/>
        <v>800.70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t="str">
        <f t="shared" si="81"/>
        <v>28.00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t="str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t="str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t="str">
        <f t="shared" si="81"/>
        <v>162.92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t="str">
        <f t="shared" si="81"/>
        <v>1.00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t="str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t="str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t="str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t="str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t="str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t="str">
        <f t="shared" si="81"/>
        <v>26.50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t="str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t="str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t="str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t="str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t="str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t="str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t="str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t="str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t="str">
        <f t="shared" si="81"/>
        <v>100.50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str">
        <f t="shared" si="81"/>
        <v>N/A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str">
        <f t="shared" si="81"/>
        <v>N/A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t="str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t="str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t="str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t="str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t="str">
        <f t="shared" si="81"/>
        <v>66.07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t="str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str">
        <f t="shared" si="81"/>
        <v>N/A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t="str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t="str">
        <f t="shared" si="81"/>
        <v>100.00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t="str">
        <f t="shared" si="81"/>
        <v>158.36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t="str">
        <f t="shared" ref="P1346:P1409" si="85">IF(O1346 = 0, "N/A", FIXED(E1346/L1346, 2))</f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t="str">
        <f t="shared" si="85"/>
        <v>53.57</v>
      </c>
      <c r="Q1347" t="s">
        <v>8322</v>
      </c>
      <c r="R1347" t="s">
        <v>8323</v>
      </c>
      <c r="S1347" s="10">
        <f t="shared" ref="S1347:S1410" si="86">(((J1347/60)/60)/24) + DATE(1970,1,1)</f>
        <v>41799.814340277779</v>
      </c>
      <c r="T1347" s="10">
        <f t="shared" ref="T1347:T1410" si="87">(((I1347/60)/60)/24)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t="str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t="str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t="str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t="str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t="str">
        <f t="shared" si="85"/>
        <v>66.70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t="str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t="str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t="str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t="str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t="str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t="str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t="str">
        <f t="shared" si="85"/>
        <v>38.55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t="str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t="str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t="str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t="str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t="str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t="str">
        <f t="shared" si="85"/>
        <v>40.00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t="str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t="str">
        <f t="shared" si="85"/>
        <v>81.74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t="str">
        <f t="shared" si="85"/>
        <v>64.54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t="str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t="str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t="str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t="str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t="str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t="str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t="str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t="str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t="str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t="str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t="str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t="str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t="str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t="str">
        <f t="shared" si="85"/>
        <v>21.20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t="str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t="str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t="str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t="str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t="str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t="str">
        <f t="shared" si="85"/>
        <v>62.50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t="str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t="str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t="str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t="str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t="str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t="str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t="str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t="str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t="str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t="str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t="str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t="str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t="str">
        <f t="shared" si="85"/>
        <v>61.70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t="str">
        <f t="shared" si="85"/>
        <v>17.24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t="str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t="str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t="str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t="str">
        <f t="shared" si="85"/>
        <v>48.20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t="str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t="str">
        <f t="shared" si="85"/>
        <v>5.00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t="str">
        <f t="shared" si="85"/>
        <v>7.50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t="str">
        <f t="shared" ref="P1410:P1473" si="89">IF(O1410 = 0, "N/A", FIXED(E1410/L1410, 2))</f>
        <v>12.00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t="str">
        <f t="shared" si="89"/>
        <v>N/A</v>
      </c>
      <c r="Q1411" t="s">
        <v>8322</v>
      </c>
      <c r="R1411" t="s">
        <v>8341</v>
      </c>
      <c r="S1411" s="10">
        <f t="shared" ref="S1411:S1474" si="90">(((J1411/60)/60)/24) + DATE(1970,1,1)</f>
        <v>41945.133506944447</v>
      </c>
      <c r="T1411" s="10">
        <f t="shared" ref="T1411:T1474" si="91">(((I1411/60)/60)/24) + 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t="str">
        <f t="shared" si="89"/>
        <v>1.00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t="str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t="str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t="str">
        <f t="shared" si="89"/>
        <v>100.00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t="str">
        <f t="shared" si="89"/>
        <v>1.00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t="str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str">
        <f t="shared" si="89"/>
        <v>N/A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t="str">
        <f t="shared" si="89"/>
        <v>27.50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t="str">
        <f t="shared" si="89"/>
        <v>6.00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t="str">
        <f t="shared" si="89"/>
        <v>44.50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t="str">
        <f t="shared" si="89"/>
        <v>1.00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t="str">
        <f t="shared" si="89"/>
        <v>100.00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t="str">
        <f t="shared" si="89"/>
        <v>13.00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t="str">
        <f t="shared" si="89"/>
        <v>100.00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t="str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str">
        <f t="shared" si="89"/>
        <v>N/A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str">
        <f t="shared" si="89"/>
        <v>N/A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t="str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t="str">
        <f t="shared" si="89"/>
        <v>15.00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str">
        <f t="shared" si="89"/>
        <v>N/A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t="str">
        <f t="shared" si="89"/>
        <v>80.60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t="str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str">
        <f t="shared" si="89"/>
        <v>N/A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t="str">
        <f t="shared" si="89"/>
        <v>80.50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t="str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t="str">
        <f t="shared" si="89"/>
        <v>7.50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t="str">
        <f t="shared" si="89"/>
        <v>38.50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t="str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t="str">
        <f t="shared" si="89"/>
        <v>75.00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t="str">
        <f t="shared" si="89"/>
        <v>30.00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t="str">
        <f t="shared" si="89"/>
        <v>1.00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t="str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str">
        <f t="shared" si="89"/>
        <v>N/A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str">
        <f t="shared" si="89"/>
        <v>N/A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str">
        <f t="shared" si="89"/>
        <v>N/A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str">
        <f t="shared" si="89"/>
        <v>N/A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str">
        <f t="shared" si="89"/>
        <v>N/A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t="str">
        <f t="shared" si="89"/>
        <v>25.00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str">
        <f t="shared" si="89"/>
        <v>N/A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str">
        <f t="shared" si="89"/>
        <v>N/A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t="str">
        <f t="shared" si="89"/>
        <v>1.00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t="str">
        <f t="shared" si="89"/>
        <v>1.00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str">
        <f t="shared" si="89"/>
        <v>N/A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str">
        <f t="shared" si="89"/>
        <v>N/A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t="str">
        <f t="shared" si="89"/>
        <v>15.00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t="str">
        <f t="shared" si="89"/>
        <v>225.00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t="str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str">
        <f t="shared" si="89"/>
        <v>N/A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str">
        <f t="shared" si="89"/>
        <v>N/A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str">
        <f t="shared" si="89"/>
        <v>N/A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str">
        <f t="shared" si="89"/>
        <v>N/A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t="str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t="str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t="str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t="str">
        <f t="shared" si="89"/>
        <v>34.87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t="str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t="str">
        <f t="shared" si="89"/>
        <v>69.60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t="str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t="str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t="str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t="str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t="str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t="str">
        <f t="shared" ref="P1474:P1537" si="93">IF(O1474 = 0, "N/A", FIXED(E1474/L1474, 2))</f>
        <v>103.20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t="str">
        <f t="shared" si="93"/>
        <v>38.46</v>
      </c>
      <c r="Q1475" t="s">
        <v>8322</v>
      </c>
      <c r="R1475" t="s">
        <v>8342</v>
      </c>
      <c r="S1475" s="10">
        <f t="shared" ref="S1475:S1538" si="94">(((J1475/60)/60)/24) + DATE(1970,1,1)</f>
        <v>40939.979618055557</v>
      </c>
      <c r="T1475" s="10">
        <f t="shared" ref="T1475:T1538" si="95">(((I1475/60)/60)/24)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t="str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t="str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t="str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t="str">
        <f t="shared" si="93"/>
        <v>90.50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t="str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t="str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t="str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t="str">
        <f t="shared" si="93"/>
        <v>17.50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t="str">
        <f t="shared" si="93"/>
        <v>5.00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t="str">
        <f t="shared" si="93"/>
        <v>25.00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str">
        <f t="shared" si="93"/>
        <v>N/A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t="str">
        <f t="shared" si="93"/>
        <v>50.00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t="str">
        <f t="shared" si="93"/>
        <v>16.00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str">
        <f t="shared" si="93"/>
        <v>N/A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t="str">
        <f t="shared" si="93"/>
        <v>60.00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str">
        <f t="shared" si="93"/>
        <v>N/A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t="str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t="str">
        <f t="shared" si="93"/>
        <v>100.00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t="str">
        <f t="shared" si="93"/>
        <v>15.00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str">
        <f t="shared" si="93"/>
        <v>N/A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t="str">
        <f t="shared" si="93"/>
        <v>40.45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str">
        <f t="shared" si="93"/>
        <v>N/A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str">
        <f t="shared" si="93"/>
        <v>N/A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t="str">
        <f t="shared" si="93"/>
        <v>1.00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t="str">
        <f t="shared" si="93"/>
        <v>19.00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t="str">
        <f t="shared" si="93"/>
        <v>5.00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t="str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t="str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t="str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t="str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t="str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t="str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t="str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t="str">
        <f t="shared" si="93"/>
        <v>78.18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t="str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t="str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t="str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t="str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t="str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t="str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t="str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t="str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t="str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t="str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t="str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t="str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t="str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t="str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t="str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t="str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t="str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t="str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t="str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t="str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t="str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t="str">
        <f t="shared" si="93"/>
        <v>135.67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t="str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t="str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t="str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t="str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t="str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t="str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t="str">
        <f t="shared" ref="P1538:P1601" si="97">IF(O1538 = 0, "N/A", FIXED(E1538/L1538, 2))</f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t="str">
        <f t="shared" si="97"/>
        <v>96.38</v>
      </c>
      <c r="Q1539" t="s">
        <v>8338</v>
      </c>
      <c r="R1539" t="s">
        <v>8339</v>
      </c>
      <c r="S1539" s="10">
        <f t="shared" ref="S1539:S1602" si="98">(((J1539/60)/60)/24) + DATE(1970,1,1)</f>
        <v>42552.315127314811</v>
      </c>
      <c r="T1539" s="10">
        <f t="shared" ref="T1539:T1602" si="99">(((I1539/60)/60)/24)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t="str">
        <f t="shared" si="97"/>
        <v>156.17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t="str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t="str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t="str">
        <f t="shared" si="97"/>
        <v>3.00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t="str">
        <f t="shared" si="97"/>
        <v>20.00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t="str">
        <f t="shared" si="97"/>
        <v>10.00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str">
        <f t="shared" si="97"/>
        <v>N/A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t="str">
        <f t="shared" si="97"/>
        <v>1.00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t="str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str">
        <f t="shared" si="97"/>
        <v>N/A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t="str">
        <f t="shared" si="97"/>
        <v>60.00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t="str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t="str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str">
        <f t="shared" si="97"/>
        <v>N/A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t="str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str">
        <f t="shared" si="97"/>
        <v>N/A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str">
        <f t="shared" si="97"/>
        <v>N/A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str">
        <f t="shared" si="97"/>
        <v>N/A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t="str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t="str">
        <f t="shared" si="97"/>
        <v>100.00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t="str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t="str">
        <f t="shared" si="97"/>
        <v>50.00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t="str">
        <f t="shared" si="97"/>
        <v>23.50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t="str">
        <f t="shared" si="97"/>
        <v>67.00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str">
        <f t="shared" si="97"/>
        <v>N/A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t="str">
        <f t="shared" si="97"/>
        <v>42.50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t="str">
        <f t="shared" si="97"/>
        <v>10.00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t="str">
        <f t="shared" si="97"/>
        <v>100.00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t="str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t="str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t="str">
        <f t="shared" si="97"/>
        <v>155.00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str">
        <f t="shared" si="97"/>
        <v>N/A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t="str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t="str">
        <f t="shared" si="97"/>
        <v>20.00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t="str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t="str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t="str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t="str">
        <f t="shared" si="97"/>
        <v>65.46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t="str">
        <f t="shared" si="97"/>
        <v>65.00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t="str">
        <f t="shared" si="97"/>
        <v>27.50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t="str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t="str">
        <f t="shared" si="97"/>
        <v>14.00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str">
        <f t="shared" si="97"/>
        <v>N/A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t="str">
        <f t="shared" si="97"/>
        <v>5.00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t="str">
        <f t="shared" si="97"/>
        <v>31.00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t="str">
        <f t="shared" si="97"/>
        <v>15.00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str">
        <f t="shared" si="97"/>
        <v>N/A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t="str">
        <f t="shared" si="97"/>
        <v>131.67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str">
        <f t="shared" si="97"/>
        <v>N/A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t="str">
        <f t="shared" si="97"/>
        <v>1.00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str">
        <f t="shared" si="97"/>
        <v>N/A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str">
        <f t="shared" si="97"/>
        <v>N/A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t="str">
        <f t="shared" si="97"/>
        <v>510.00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t="str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str">
        <f t="shared" si="97"/>
        <v>N/A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t="str">
        <f t="shared" si="97"/>
        <v>1.00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t="str">
        <f t="shared" si="97"/>
        <v>20.50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t="str">
        <f t="shared" si="97"/>
        <v>40.00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t="str">
        <f t="shared" si="97"/>
        <v>25.00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str">
        <f t="shared" si="97"/>
        <v>N/A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t="str">
        <f t="shared" si="97"/>
        <v>1.00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str">
        <f t="shared" si="97"/>
        <v>N/A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t="str">
        <f t="shared" ref="P1602:P1665" si="101">IF(O1602 = 0, "N/A", FIXED(E1602/L1602, 2))</f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t="str">
        <f t="shared" si="101"/>
        <v>48.33</v>
      </c>
      <c r="Q1603" t="s">
        <v>8325</v>
      </c>
      <c r="R1603" t="s">
        <v>8326</v>
      </c>
      <c r="S1603" s="10">
        <f t="shared" ref="S1603:S1666" si="102">(((J1603/60)/60)/24) + DATE(1970,1,1)</f>
        <v>40638.092974537038</v>
      </c>
      <c r="T1603" s="10">
        <f t="shared" ref="T1603:T1666" si="103">(((I1603/60)/60)/24)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t="str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t="str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t="str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t="str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t="str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t="str">
        <f t="shared" si="101"/>
        <v>70.79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t="str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t="str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t="str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t="str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t="str">
        <f t="shared" si="101"/>
        <v>50.00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t="str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t="str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t="str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t="str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t="str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t="str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t="str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t="str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t="str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t="str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t="str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t="str">
        <f t="shared" si="101"/>
        <v>47.20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t="str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t="str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t="str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t="str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t="str">
        <f t="shared" si="101"/>
        <v>75.85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t="str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t="str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t="str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t="str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t="str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t="str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t="str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t="str">
        <f t="shared" si="101"/>
        <v>34.60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t="str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t="str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t="str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t="str">
        <f t="shared" si="101"/>
        <v>97.50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t="str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t="str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t="str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t="str">
        <f t="shared" si="101"/>
        <v>554.00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t="str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t="str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t="str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t="str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t="str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t="str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t="str">
        <f t="shared" si="101"/>
        <v>64.71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t="str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t="str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t="str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t="str">
        <f t="shared" si="101"/>
        <v>156.77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t="str">
        <f t="shared" si="101"/>
        <v>118.70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t="str">
        <f t="shared" si="101"/>
        <v>74.15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t="str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t="str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t="str">
        <f t="shared" si="101"/>
        <v>80.18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t="str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t="str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t="str">
        <f t="shared" ref="P1666:P1729" si="105">IF(O1666 = 0, "N/A", FIXED(E1666/L1666, 2))</f>
        <v>34.38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t="str">
        <f t="shared" si="105"/>
        <v>44.96</v>
      </c>
      <c r="Q1667" t="s">
        <v>8325</v>
      </c>
      <c r="R1667" t="s">
        <v>8346</v>
      </c>
      <c r="S1667" s="10">
        <f t="shared" ref="S1667:S1730" si="106">(((J1667/60)/60)/24) + DATE(1970,1,1)</f>
        <v>40564.649456018517</v>
      </c>
      <c r="T1667" s="10">
        <f t="shared" ref="T1667:T1730" si="107">(((I1667/60)/60)/24)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t="str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t="str">
        <f t="shared" si="105"/>
        <v>52.60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t="str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t="str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t="str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t="str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t="str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t="str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t="str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t="str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t="str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t="str">
        <f t="shared" si="105"/>
        <v>159.52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t="str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t="str">
        <f t="shared" si="105"/>
        <v>62.50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t="str">
        <f t="shared" si="105"/>
        <v>47.00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t="str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str">
        <f t="shared" si="105"/>
        <v>N/A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t="str">
        <f t="shared" si="105"/>
        <v>76.00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t="str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t="str">
        <f t="shared" si="105"/>
        <v>24.00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t="str">
        <f t="shared" si="105"/>
        <v>18.00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t="str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t="str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t="str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t="str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t="str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t="str">
        <f t="shared" si="105"/>
        <v>159.33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t="str">
        <f t="shared" si="105"/>
        <v>35.00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t="str">
        <f t="shared" si="105"/>
        <v>5.00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t="str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str">
        <f t="shared" si="105"/>
        <v>N/A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t="str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str">
        <f t="shared" si="105"/>
        <v>N/A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t="str">
        <f t="shared" si="105"/>
        <v>54.00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t="str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t="str">
        <f t="shared" si="105"/>
        <v>5.00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t="str">
        <f t="shared" si="105"/>
        <v>1.00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t="str">
        <f t="shared" si="105"/>
        <v>25.50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t="str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str">
        <f t="shared" si="105"/>
        <v>N/A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str">
        <f t="shared" si="105"/>
        <v>N/A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t="str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str">
        <f t="shared" si="105"/>
        <v>N/A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t="str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t="str">
        <f t="shared" si="105"/>
        <v>34.00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t="str">
        <f t="shared" si="105"/>
        <v>525.00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str">
        <f t="shared" si="105"/>
        <v>N/A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t="str">
        <f t="shared" si="105"/>
        <v>50.00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t="str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t="str">
        <f t="shared" si="105"/>
        <v>5.50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t="str">
        <f t="shared" si="105"/>
        <v>50.00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t="str">
        <f t="shared" si="105"/>
        <v>34.02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t="str">
        <f t="shared" si="105"/>
        <v>37.50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t="str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t="str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str">
        <f t="shared" si="105"/>
        <v>N/A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t="str">
        <f t="shared" si="105"/>
        <v>1.00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t="str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t="str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t="str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t="str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t="str">
        <f t="shared" si="105"/>
        <v>1.00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t="str">
        <f t="shared" ref="P1730:P1793" si="109">IF(O1730 = 0, "N/A", FIXED(E1730/L1730, 2))</f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t="str">
        <f t="shared" si="109"/>
        <v>N/A</v>
      </c>
      <c r="Q1731" t="s">
        <v>8325</v>
      </c>
      <c r="R1731" t="s">
        <v>8347</v>
      </c>
      <c r="S1731" s="10">
        <f t="shared" ref="S1731:S1794" si="110">(((J1731/60)/60)/24) + DATE(1970,1,1)</f>
        <v>42471.052152777775</v>
      </c>
      <c r="T1731" s="10">
        <f t="shared" ref="T1731:T1794" si="111">(((I1731/60)/60)/24) + 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str">
        <f t="shared" si="109"/>
        <v>N/A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str">
        <f t="shared" si="109"/>
        <v>N/A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str">
        <f t="shared" si="109"/>
        <v>N/A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str">
        <f t="shared" si="109"/>
        <v>N/A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t="str">
        <f t="shared" si="109"/>
        <v>1.00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t="str">
        <f t="shared" si="109"/>
        <v>55.00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t="str">
        <f t="shared" si="109"/>
        <v>22.00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t="str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t="str">
        <f t="shared" si="109"/>
        <v>20.00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t="str">
        <f t="shared" si="109"/>
        <v>1.00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str">
        <f t="shared" si="109"/>
        <v>N/A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t="str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t="str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t="str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t="str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t="str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t="str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t="str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t="str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t="str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t="str">
        <f t="shared" si="109"/>
        <v>80.65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t="str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t="str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t="str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t="str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t="str">
        <f t="shared" si="109"/>
        <v>7.50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t="str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t="str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t="str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t="str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t="str">
        <f t="shared" si="109"/>
        <v>81.10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t="str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t="str">
        <f t="shared" si="109"/>
        <v>35.40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t="str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t="str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t="str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str">
        <f t="shared" si="109"/>
        <v>N/A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t="str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t="str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t="str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t="str">
        <f t="shared" si="109"/>
        <v>150.50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t="str">
        <f t="shared" si="109"/>
        <v>35.80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t="str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t="str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t="str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t="str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t="str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t="str">
        <f t="shared" si="109"/>
        <v>65.10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t="str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t="str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t="str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t="str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t="str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t="str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t="str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t="str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t="str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t="str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t="str">
        <f t="shared" si="109"/>
        <v>19.00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t="str">
        <f t="shared" si="109"/>
        <v>10.00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t="str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t="str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t="str">
        <f t="shared" ref="P1794:P1857" si="113">IF(O1794 = 0, "N/A", FIXED(E1794/L1794, 2))</f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t="str">
        <f t="shared" si="113"/>
        <v>20.00</v>
      </c>
      <c r="Q1795" t="s">
        <v>8338</v>
      </c>
      <c r="R1795" t="s">
        <v>8339</v>
      </c>
      <c r="S1795" s="10">
        <f t="shared" ref="S1795:S1858" si="114">(((J1795/60)/60)/24) + DATE(1970,1,1)</f>
        <v>41940.89166666667</v>
      </c>
      <c r="T1795" s="10">
        <f t="shared" ref="T1795:T1858" si="115">(((I1795/60)/60)/24) + 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t="str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t="str">
        <f t="shared" si="113"/>
        <v>133.90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t="str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t="str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t="str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t="str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t="str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t="str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t="str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t="str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t="str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t="str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t="str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t="str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t="str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t="str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t="str">
        <f t="shared" si="113"/>
        <v>7.50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t="str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t="str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str">
        <f t="shared" si="113"/>
        <v>N/A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t="str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str">
        <f t="shared" si="113"/>
        <v>N/A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t="str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t="str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str">
        <f t="shared" si="113"/>
        <v>N/A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t="str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t="str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t="str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t="str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t="str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t="str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t="str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t="str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t="str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t="str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t="str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t="str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t="str">
        <f t="shared" si="113"/>
        <v>73.57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t="str">
        <f t="shared" si="113"/>
        <v>25.00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t="str">
        <f t="shared" si="113"/>
        <v>42.00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t="str">
        <f t="shared" si="113"/>
        <v>131.17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t="str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t="str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t="str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t="str">
        <f t="shared" si="113"/>
        <v>35.77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t="str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t="str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t="str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t="str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t="str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t="str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t="str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t="str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t="str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t="str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t="str">
        <f t="shared" si="113"/>
        <v>37.63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t="str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t="str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t="str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t="str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t="str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t="str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t="str">
        <f t="shared" ref="P1858:P1921" si="117">IF(O1858 = 0, "N/A", FIXED(E1858/L1858, 2))</f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t="str">
        <f t="shared" si="117"/>
        <v>136.36</v>
      </c>
      <c r="Q1859" t="s">
        <v>8325</v>
      </c>
      <c r="R1859" t="s">
        <v>8326</v>
      </c>
      <c r="S1859" s="10">
        <f t="shared" ref="S1859:S1922" si="118">(((J1859/60)/60)/24) + DATE(1970,1,1)</f>
        <v>41864.76866898148</v>
      </c>
      <c r="T1859" s="10">
        <f t="shared" ref="T1859:T1922" si="119">(((I1859/60)/60)/24) + 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t="str">
        <f t="shared" si="117"/>
        <v>40.55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t="str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t="str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str">
        <f t="shared" si="117"/>
        <v>N/A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t="str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t="str">
        <f t="shared" si="117"/>
        <v>5.00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t="str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t="str">
        <f t="shared" si="117"/>
        <v>2.00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t="str">
        <f t="shared" si="117"/>
        <v>62.50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t="str">
        <f t="shared" si="117"/>
        <v>10.00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t="str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str">
        <f t="shared" si="117"/>
        <v>N/A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t="str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t="str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t="str">
        <f t="shared" si="117"/>
        <v>16.31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t="str">
        <f t="shared" si="117"/>
        <v>18.00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t="str">
        <f t="shared" si="117"/>
        <v>13.00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t="str">
        <f t="shared" si="117"/>
        <v>17.00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str">
        <f t="shared" si="117"/>
        <v>N/A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str">
        <f t="shared" si="117"/>
        <v>N/A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str">
        <f t="shared" si="117"/>
        <v>N/A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t="str">
        <f t="shared" si="117"/>
        <v>3.00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t="str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t="str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t="str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t="str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t="str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t="str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t="str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t="str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t="str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t="str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t="str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t="str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t="str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t="str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t="str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t="str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t="str">
        <f t="shared" si="117"/>
        <v>43.00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t="str">
        <f t="shared" si="117"/>
        <v>35.55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t="str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t="str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t="str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t="str">
        <f t="shared" si="117"/>
        <v>106.80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t="str">
        <f t="shared" si="117"/>
        <v>4.00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t="str">
        <f t="shared" si="117"/>
        <v>34.10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t="str">
        <f t="shared" si="117"/>
        <v>25.00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t="str">
        <f t="shared" si="117"/>
        <v>10.50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t="str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t="str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t="str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t="str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t="str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t="str">
        <f t="shared" si="117"/>
        <v>10.00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t="str">
        <f t="shared" si="117"/>
        <v>70.60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t="str">
        <f t="shared" si="117"/>
        <v>24.50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t="str">
        <f t="shared" si="117"/>
        <v>30.00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t="str">
        <f t="shared" si="117"/>
        <v>2.00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t="str">
        <f t="shared" si="117"/>
        <v>17.00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t="str">
        <f t="shared" si="117"/>
        <v>2,928.93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t="str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t="str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t="str">
        <f t="shared" ref="P1922:P1985" si="121">IF(O1922 = 0, "N/A", FIXED(E1922/L1922, 2))</f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t="str">
        <f t="shared" si="121"/>
        <v>54.00</v>
      </c>
      <c r="Q1923" t="s">
        <v>8325</v>
      </c>
      <c r="R1923" t="s">
        <v>8329</v>
      </c>
      <c r="S1923" s="10">
        <f t="shared" ref="S1923:S1986" si="122">(((J1923/60)/60)/24) + DATE(1970,1,1)</f>
        <v>41074.221562500003</v>
      </c>
      <c r="T1923" s="10">
        <f t="shared" ref="T1923:T1986" si="123">(((I1923/60)/60)/24)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t="str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t="str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t="str">
        <f t="shared" si="121"/>
        <v>104.00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t="str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t="str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t="str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t="str">
        <f t="shared" si="121"/>
        <v>77.35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t="str">
        <f t="shared" si="121"/>
        <v>42.80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t="str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t="str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t="str">
        <f t="shared" si="121"/>
        <v>70.21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t="str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t="str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t="str">
        <f t="shared" si="121"/>
        <v>54.20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t="str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t="str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t="str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t="str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t="str">
        <f t="shared" si="121"/>
        <v>35.84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t="str">
        <f t="shared" si="121"/>
        <v>64.57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t="str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t="str">
        <f t="shared" si="121"/>
        <v>68.82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t="str">
        <f t="shared" si="121"/>
        <v>176.20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t="str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t="str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t="str">
        <f t="shared" si="121"/>
        <v>35.00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t="str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t="str">
        <f t="shared" si="121"/>
        <v>56.20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t="str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t="str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t="str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t="str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t="str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t="str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t="str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t="str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t="str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t="str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t="str">
        <f t="shared" si="121"/>
        <v>2,500.97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t="str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t="str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t="str">
        <f t="shared" si="121"/>
        <v>117.60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t="str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t="str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t="str">
        <f t="shared" si="121"/>
        <v>136.64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t="str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t="str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t="str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t="str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t="str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t="str">
        <f t="shared" si="121"/>
        <v>70.85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t="str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t="str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t="str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t="str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t="str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t="str">
        <f t="shared" si="121"/>
        <v>1,323.25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t="str">
        <f t="shared" si="121"/>
        <v>282.66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t="str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t="str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str">
        <f t="shared" si="121"/>
        <v>N/A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t="str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t="str">
        <f t="shared" ref="P1986:P2049" si="125">IF(O1986 = 0, "N/A", FIXED(E1986/L1986, 2))</f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t="str">
        <f t="shared" si="125"/>
        <v>12.75</v>
      </c>
      <c r="Q1987" t="s">
        <v>8338</v>
      </c>
      <c r="R1987" t="s">
        <v>8350</v>
      </c>
      <c r="S1987" s="10">
        <f t="shared" ref="S1987:S2050" si="126">(((J1987/60)/60)/24) + DATE(1970,1,1)</f>
        <v>42555.698738425926</v>
      </c>
      <c r="T1987" s="10">
        <f t="shared" ref="T1987:T2050" si="127">(((I1987/60)/60)/24) + 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t="str">
        <f t="shared" si="125"/>
        <v>1.00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t="str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t="str">
        <f t="shared" si="125"/>
        <v>25.00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t="str">
        <f t="shared" si="125"/>
        <v>50.00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t="str">
        <f t="shared" si="125"/>
        <v>101.80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t="str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t="str">
        <f t="shared" si="125"/>
        <v>1.00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str">
        <f t="shared" si="125"/>
        <v>N/A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str">
        <f t="shared" si="125"/>
        <v>N/A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t="str">
        <f t="shared" si="125"/>
        <v>26.00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str">
        <f t="shared" si="125"/>
        <v>N/A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str">
        <f t="shared" si="125"/>
        <v>N/A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t="str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t="str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t="str">
        <f t="shared" si="125"/>
        <v>25.00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t="str">
        <f t="shared" si="125"/>
        <v>128.39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t="str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t="str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t="str">
        <f t="shared" si="125"/>
        <v>331.10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t="str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t="str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t="str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t="str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t="str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t="str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t="str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t="str">
        <f t="shared" si="125"/>
        <v>64.18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t="str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t="str">
        <f t="shared" si="125"/>
        <v>88.60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t="str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t="str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t="str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t="str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t="str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t="str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t="str">
        <f t="shared" si="125"/>
        <v>147.95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t="str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t="str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t="str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t="str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t="str">
        <f t="shared" si="125"/>
        <v>73.50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t="str">
        <f t="shared" si="125"/>
        <v>223.10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t="str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t="str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t="str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t="str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t="str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t="str">
        <f t="shared" si="125"/>
        <v>282.72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t="str">
        <f t="shared" si="125"/>
        <v>593.94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t="str">
        <f t="shared" si="125"/>
        <v>262.16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t="str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t="str">
        <f t="shared" si="125"/>
        <v>70.04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t="str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t="str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t="str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t="str">
        <f t="shared" si="125"/>
        <v>143.98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t="str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t="str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t="str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t="str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t="str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t="str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t="str">
        <f t="shared" ref="P2050:P2113" si="129">IF(O2050 = 0, "N/A", FIXED(E2050/L2050, 2))</f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t="str">
        <f t="shared" si="129"/>
        <v>80.99</v>
      </c>
      <c r="Q2051" t="s">
        <v>8319</v>
      </c>
      <c r="R2051" t="s">
        <v>8349</v>
      </c>
      <c r="S2051" s="10">
        <f t="shared" ref="S2051:S2114" si="130">(((J2051/60)/60)/24) + DATE(1970,1,1)</f>
        <v>41575.527349537035</v>
      </c>
      <c r="T2051" s="10">
        <f t="shared" ref="T2051:T2114" si="131">(((I2051/60)/60)/24)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t="str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t="str">
        <f t="shared" si="129"/>
        <v>43.10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t="str">
        <f t="shared" si="129"/>
        <v>326.29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t="str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t="str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t="str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t="str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t="str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t="str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t="str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t="str">
        <f t="shared" si="129"/>
        <v>36.00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t="str">
        <f t="shared" si="129"/>
        <v>154.17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t="str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t="str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t="str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t="str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t="str">
        <f t="shared" si="129"/>
        <v>67.26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t="str">
        <f t="shared" si="129"/>
        <v>62.80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t="str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t="str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t="str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t="str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t="str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t="str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t="str">
        <f t="shared" si="129"/>
        <v>205.00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t="str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t="str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t="str">
        <f t="shared" si="129"/>
        <v>307.20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t="str">
        <f t="shared" si="129"/>
        <v>546.69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t="str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t="str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t="str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t="str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t="str">
        <f t="shared" si="129"/>
        <v>34.00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t="str">
        <f t="shared" si="129"/>
        <v>70.65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t="str">
        <f t="shared" si="129"/>
        <v>89.30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t="str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t="str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t="str">
        <f t="shared" si="129"/>
        <v>46.20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t="str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t="str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t="str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t="str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t="str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t="str">
        <f t="shared" si="129"/>
        <v>58.60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t="str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t="str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t="str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t="str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t="str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t="str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t="str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t="str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t="str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t="str">
        <f t="shared" si="129"/>
        <v>28.00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t="str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t="str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t="str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t="str">
        <f t="shared" si="129"/>
        <v>89.90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t="str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t="str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t="str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t="str">
        <f t="shared" ref="P2114:P2177" si="133">IF(O2114 = 0, "N/A", FIXED(E2114/L2114, 2))</f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t="str">
        <f t="shared" si="133"/>
        <v>68.60</v>
      </c>
      <c r="Q2115" t="s">
        <v>8325</v>
      </c>
      <c r="R2115" t="s">
        <v>8329</v>
      </c>
      <c r="S2115" s="10">
        <f t="shared" ref="S2115:S2178" si="134">(((J2115/60)/60)/24) + DATE(1970,1,1)</f>
        <v>41870.86546296296</v>
      </c>
      <c r="T2115" s="10">
        <f t="shared" ref="T2115:T2178" si="135">(((I2115/60)/60)/24)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t="str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t="str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t="str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t="str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t="str">
        <f t="shared" si="133"/>
        <v>79.18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t="str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t="str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t="str">
        <f t="shared" si="133"/>
        <v>28.40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t="str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t="str">
        <f t="shared" si="133"/>
        <v>10.00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t="str">
        <f t="shared" si="133"/>
        <v>23.00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t="str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t="str">
        <f t="shared" si="133"/>
        <v>5.00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t="str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t="str">
        <f t="shared" si="133"/>
        <v>25.00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t="str">
        <f t="shared" si="133"/>
        <v>19.67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t="str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t="str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t="str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t="str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t="str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t="str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t="str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t="str">
        <f t="shared" si="133"/>
        <v>26.60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t="str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t="str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t="str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str">
        <f t="shared" si="133"/>
        <v>N/A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t="str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t="str">
        <f t="shared" si="133"/>
        <v>45.00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t="str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t="str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t="str">
        <f t="shared" si="133"/>
        <v>1.00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t="str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t="str">
        <f t="shared" si="133"/>
        <v>1.00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str">
        <f t="shared" si="133"/>
        <v>N/A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t="str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t="str">
        <f t="shared" si="133"/>
        <v>19.67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t="str">
        <f t="shared" si="133"/>
        <v>12.50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t="str">
        <f t="shared" si="133"/>
        <v>8.50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t="str">
        <f t="shared" si="133"/>
        <v>1.00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t="str">
        <f t="shared" si="133"/>
        <v>23.00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t="str">
        <f t="shared" si="133"/>
        <v>17.99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t="str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t="str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t="str">
        <f t="shared" si="133"/>
        <v>13.00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t="str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t="str">
        <f t="shared" si="133"/>
        <v>35.62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t="str">
        <f t="shared" si="133"/>
        <v>87.10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t="str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t="str">
        <f t="shared" si="133"/>
        <v>68.01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t="str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t="str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t="str">
        <f t="shared" si="133"/>
        <v>22.50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t="str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t="str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t="str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t="str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t="str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t="str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t="str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t="str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t="str">
        <f t="shared" ref="P2178:P2241" si="137">IF(O2178 = 0, "N/A", FIXED(E2178/L2178, 2))</f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t="str">
        <f t="shared" si="137"/>
        <v>65.87</v>
      </c>
      <c r="Q2179" t="s">
        <v>8325</v>
      </c>
      <c r="R2179" t="s">
        <v>8326</v>
      </c>
      <c r="S2179" s="10">
        <f t="shared" ref="S2179:S2242" si="138">(((J2179/60)/60)/24) + DATE(1970,1,1)</f>
        <v>42502.250775462962</v>
      </c>
      <c r="T2179" s="10">
        <f t="shared" ref="T2179:T2242" si="139">(((I2179/60)/60)/24)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t="str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t="str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t="str">
        <f t="shared" si="137"/>
        <v>68.71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t="str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t="str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t="str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t="str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t="str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t="str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t="str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t="str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t="str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t="str">
        <f t="shared" si="137"/>
        <v>65.32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t="str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t="str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t="str">
        <f t="shared" si="137"/>
        <v>75.65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t="str">
        <f t="shared" si="137"/>
        <v>61.20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t="str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t="str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t="str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t="str">
        <f t="shared" si="137"/>
        <v>81.65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t="str">
        <f t="shared" si="137"/>
        <v>52.70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t="str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t="str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t="str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t="str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t="str">
        <f t="shared" si="137"/>
        <v>27.30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t="str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t="str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t="str">
        <f t="shared" si="137"/>
        <v>285.71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t="str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t="str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t="str">
        <f t="shared" si="137"/>
        <v>61.90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t="str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t="str">
        <f t="shared" si="137"/>
        <v>55.80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t="str">
        <f t="shared" si="137"/>
        <v>10.00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t="str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t="str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t="str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t="str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t="str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t="str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t="str">
        <f t="shared" si="137"/>
        <v>51.30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t="str">
        <f t="shared" si="137"/>
        <v>37.20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t="str">
        <f t="shared" si="137"/>
        <v>27.10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t="str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t="str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t="str">
        <f t="shared" si="137"/>
        <v>164.80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t="str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t="str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t="str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t="str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t="str">
        <f t="shared" si="137"/>
        <v>21.50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t="str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t="str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t="str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t="str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t="str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t="str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t="str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t="str">
        <f t="shared" si="137"/>
        <v>69.57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t="str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t="str">
        <f t="shared" ref="P2242:P2305" si="141">IF(O2242 = 0, "N/A", FIXED(E2242/L2242, 2))</f>
        <v>140.98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t="str">
        <f t="shared" si="141"/>
        <v>49.47</v>
      </c>
      <c r="Q2243" t="s">
        <v>8333</v>
      </c>
      <c r="R2243" t="s">
        <v>8351</v>
      </c>
      <c r="S2243" s="10">
        <f t="shared" ref="S2243:S2306" si="142">(((J2243/60)/60)/24) + DATE(1970,1,1)</f>
        <v>42766.827546296292</v>
      </c>
      <c r="T2243" s="10">
        <f t="shared" ref="T2243:T2306" si="143">(((I2243/60)/60)/24)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t="str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t="str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t="str">
        <f t="shared" si="141"/>
        <v>65.00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t="str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t="str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t="str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t="str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t="str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t="str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t="str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t="str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t="str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t="str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t="str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t="str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t="str">
        <f t="shared" si="141"/>
        <v>94.10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t="str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t="str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t="str">
        <f t="shared" si="141"/>
        <v>97.30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t="str">
        <f t="shared" si="141"/>
        <v>37.12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t="str">
        <f t="shared" si="141"/>
        <v>28.10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t="str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t="str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t="str">
        <f t="shared" si="141"/>
        <v>35.12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t="str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t="str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t="str">
        <f t="shared" si="141"/>
        <v>148.08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t="str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t="str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t="str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t="str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t="str">
        <f t="shared" si="141"/>
        <v>37.48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t="str">
        <f t="shared" si="141"/>
        <v>30.20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t="str">
        <f t="shared" si="141"/>
        <v>33.55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t="str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t="str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t="str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t="str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t="str">
        <f t="shared" si="141"/>
        <v>82.40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t="str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t="str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t="str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t="str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t="str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t="str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t="str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t="str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t="str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t="str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t="str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t="str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t="str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t="str">
        <f t="shared" si="141"/>
        <v>65.21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t="str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t="str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t="str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t="str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t="str">
        <f t="shared" si="141"/>
        <v>75.04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t="str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t="str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t="str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t="str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t="str">
        <f t="shared" ref="P2306:P2369" si="145">IF(O2306 = 0, "N/A", FIXED(E2306/L2306, 2))</f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t="str">
        <f t="shared" si="145"/>
        <v>109.11</v>
      </c>
      <c r="Q2307" t="s">
        <v>8325</v>
      </c>
      <c r="R2307" t="s">
        <v>8329</v>
      </c>
      <c r="S2307" s="10">
        <f t="shared" ref="S2307:S2370" si="146">(((J2307/60)/60)/24) + DATE(1970,1,1)</f>
        <v>41834.695277777777</v>
      </c>
      <c r="T2307" s="10">
        <f t="shared" ref="T2307:T2370" si="147">(((I2307/60)/60)/24)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t="str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t="str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t="str">
        <f t="shared" si="145"/>
        <v>82.50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t="str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t="str">
        <f t="shared" si="145"/>
        <v>64.82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t="str">
        <f t="shared" si="145"/>
        <v>90.10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t="str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t="str">
        <f t="shared" si="145"/>
        <v>56.00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t="str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t="str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t="str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t="str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t="str">
        <f t="shared" si="145"/>
        <v>37.13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t="str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t="str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t="str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t="str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t="str">
        <f t="shared" si="145"/>
        <v>30.00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t="str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t="str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t="str">
        <f t="shared" si="145"/>
        <v>108.00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t="str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t="str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t="str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t="str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t="str">
        <f t="shared" si="145"/>
        <v>40.80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t="str">
        <f t="shared" si="145"/>
        <v>75.50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t="str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t="str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t="str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t="str">
        <f t="shared" si="145"/>
        <v>48.10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t="str">
        <f t="shared" si="145"/>
        <v>74.18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t="str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t="str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t="str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str">
        <f t="shared" si="145"/>
        <v>N/A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str">
        <f t="shared" si="145"/>
        <v>N/A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t="str">
        <f t="shared" si="145"/>
        <v>300.00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t="str">
        <f t="shared" si="145"/>
        <v>1.00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str">
        <f t="shared" si="145"/>
        <v>N/A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t="str">
        <f t="shared" si="145"/>
        <v>13.00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t="str">
        <f t="shared" si="145"/>
        <v>15.00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t="str">
        <f t="shared" si="145"/>
        <v>54.00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str">
        <f t="shared" si="145"/>
        <v>N/A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str">
        <f t="shared" si="145"/>
        <v>N/A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t="str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str">
        <f t="shared" si="145"/>
        <v>N/A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str">
        <f t="shared" si="145"/>
        <v>N/A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t="str">
        <f t="shared" si="145"/>
        <v>25.00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t="str">
        <f t="shared" si="145"/>
        <v>27.50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str">
        <f t="shared" si="145"/>
        <v>N/A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str">
        <f t="shared" si="145"/>
        <v>N/A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str">
        <f t="shared" si="145"/>
        <v>N/A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t="str">
        <f t="shared" si="145"/>
        <v>367.00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t="str">
        <f t="shared" si="145"/>
        <v>2.00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str">
        <f t="shared" si="145"/>
        <v>N/A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t="str">
        <f t="shared" si="145"/>
        <v>60.00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str">
        <f t="shared" si="145"/>
        <v>N/A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str">
        <f t="shared" si="145"/>
        <v>N/A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str">
        <f t="shared" si="145"/>
        <v>N/A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t="str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t="str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t="str">
        <f t="shared" ref="P2370:P2433" si="149">IF(O2370 = 0, "N/A", FIXED(E2370/L2370, 2))</f>
        <v>50.00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t="str">
        <f t="shared" si="149"/>
        <v>N/A</v>
      </c>
      <c r="Q2371" t="s">
        <v>8319</v>
      </c>
      <c r="R2371" t="s">
        <v>8320</v>
      </c>
      <c r="S2371" s="10">
        <f t="shared" ref="S2371:S2434" si="150">(((J2371/60)/60)/24) + DATE(1970,1,1)</f>
        <v>42380.812627314815</v>
      </c>
      <c r="T2371" s="10">
        <f t="shared" ref="T2371:T2434" si="151">(((I2371/60)/60)/24) + 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t="str">
        <f t="shared" si="149"/>
        <v>20.50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str">
        <f t="shared" si="149"/>
        <v>N/A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t="str">
        <f t="shared" si="149"/>
        <v>30.00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t="str">
        <f t="shared" si="149"/>
        <v>50.00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t="str">
        <f t="shared" si="149"/>
        <v>10.00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str">
        <f t="shared" si="149"/>
        <v>N/A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t="str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str">
        <f t="shared" si="149"/>
        <v>N/A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str">
        <f t="shared" si="149"/>
        <v>N/A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str">
        <f t="shared" si="149"/>
        <v>N/A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t="str">
        <f t="shared" si="149"/>
        <v>18.33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t="str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t="str">
        <f t="shared" si="149"/>
        <v>37.50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t="str">
        <f t="shared" si="149"/>
        <v>145.00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t="str">
        <f t="shared" si="149"/>
        <v>1.00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t="str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str">
        <f t="shared" si="149"/>
        <v>N/A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t="str">
        <f t="shared" si="149"/>
        <v>342.00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t="str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t="str">
        <f t="shared" si="149"/>
        <v>30.00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str">
        <f t="shared" si="149"/>
        <v>N/A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t="str">
        <f t="shared" si="149"/>
        <v>25.00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str">
        <f t="shared" si="149"/>
        <v>N/A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t="str">
        <f t="shared" si="149"/>
        <v>50.00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t="str">
        <f t="shared" si="149"/>
        <v>1.50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str">
        <f t="shared" si="149"/>
        <v>N/A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t="str">
        <f t="shared" si="149"/>
        <v>10.00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str">
        <f t="shared" si="149"/>
        <v>N/A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str">
        <f t="shared" si="149"/>
        <v>N/A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str">
        <f t="shared" si="149"/>
        <v>N/A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str">
        <f t="shared" si="149"/>
        <v>N/A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t="str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t="str">
        <f t="shared" si="149"/>
        <v>52.00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t="str">
        <f t="shared" si="149"/>
        <v>16.83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str">
        <f t="shared" si="149"/>
        <v>N/A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t="str">
        <f t="shared" si="149"/>
        <v>56.30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t="str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t="str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t="str">
        <f t="shared" si="149"/>
        <v>15.00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t="str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str">
        <f t="shared" si="149"/>
        <v>N/A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t="str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str">
        <f t="shared" si="149"/>
        <v>N/A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t="str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t="str">
        <f t="shared" si="149"/>
        <v>35.38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t="str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t="str">
        <f t="shared" si="149"/>
        <v>5.00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str">
        <f t="shared" si="149"/>
        <v>N/A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t="str">
        <f t="shared" si="149"/>
        <v>1.00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str">
        <f t="shared" si="149"/>
        <v>N/A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t="str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t="str">
        <f t="shared" si="149"/>
        <v>1.00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t="str">
        <f t="shared" si="149"/>
        <v>1.00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t="str">
        <f t="shared" si="149"/>
        <v>8.00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t="str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t="str">
        <f t="shared" si="149"/>
        <v>1.00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str">
        <f t="shared" si="149"/>
        <v>N/A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t="str">
        <f t="shared" si="149"/>
        <v>1.00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t="str">
        <f t="shared" si="149"/>
        <v>1.00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t="str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t="str">
        <f t="shared" si="149"/>
        <v>10.50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t="str">
        <f t="shared" si="149"/>
        <v>1.00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t="str">
        <f t="shared" ref="P2434:P2497" si="153">IF(O2434 = 0, "N/A", FIXED(E2434/L2434, 2))</f>
        <v>1.00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t="str">
        <f t="shared" si="153"/>
        <v>N/A</v>
      </c>
      <c r="Q2435" t="s">
        <v>8336</v>
      </c>
      <c r="R2435" t="s">
        <v>8337</v>
      </c>
      <c r="S2435" s="10">
        <f t="shared" ref="S2435:S2498" si="154">(((J2435/60)/60)/24) + DATE(1970,1,1)</f>
        <v>42397.89980324074</v>
      </c>
      <c r="T2435" s="10">
        <f t="shared" ref="T2435:T2498" si="155">(((I2435/60)/60)/24) + 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t="str">
        <f t="shared" si="153"/>
        <v>13.00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t="str">
        <f t="shared" si="153"/>
        <v>306.00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t="str">
        <f t="shared" si="153"/>
        <v>22.50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str">
        <f t="shared" si="153"/>
        <v>N/A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t="str">
        <f t="shared" si="153"/>
        <v>50.00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str">
        <f t="shared" si="153"/>
        <v>N/A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t="str">
        <f t="shared" si="153"/>
        <v>5.00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t="str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t="str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t="str">
        <f t="shared" si="153"/>
        <v>130.23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t="str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t="str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t="str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t="str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t="str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t="str">
        <f t="shared" si="153"/>
        <v>90.00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t="str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t="str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t="str">
        <f t="shared" si="153"/>
        <v>53.40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t="str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t="str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t="str">
        <f t="shared" si="153"/>
        <v>34.13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t="str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t="str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t="str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t="str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t="str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t="str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t="str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t="str">
        <f t="shared" si="153"/>
        <v>31.00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t="str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t="str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t="str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t="str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t="str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t="str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t="str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t="str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t="str">
        <f t="shared" si="153"/>
        <v>97.90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t="str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t="str">
        <f t="shared" si="153"/>
        <v>131.58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t="str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t="str">
        <f t="shared" si="153"/>
        <v>61.10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t="str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t="str">
        <f t="shared" si="153"/>
        <v>129.11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t="str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t="str">
        <f t="shared" si="153"/>
        <v>250.00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t="str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t="str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t="str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t="str">
        <f t="shared" si="153"/>
        <v>46.40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t="str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t="str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t="str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t="str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t="str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t="str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t="str">
        <f t="shared" si="153"/>
        <v>51.60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t="str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t="str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t="str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t="str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t="str">
        <f t="shared" ref="P2498:P2561" si="157">IF(O2498 = 0, "N/A", FIXED(E2498/L2498, 2))</f>
        <v>600.00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t="str">
        <f t="shared" si="157"/>
        <v>80.55</v>
      </c>
      <c r="Q2499" t="s">
        <v>8325</v>
      </c>
      <c r="R2499" t="s">
        <v>8329</v>
      </c>
      <c r="S2499" s="10">
        <f t="shared" ref="S2499:S2562" si="158">(((J2499/60)/60)/24) + DATE(1970,1,1)</f>
        <v>40730.878912037035</v>
      </c>
      <c r="T2499" s="10">
        <f t="shared" ref="T2499:T2562" si="159">(((I2499/60)/60)/24)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t="str">
        <f t="shared" si="157"/>
        <v>52.80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t="str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t="str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t="str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t="str">
        <f t="shared" si="157"/>
        <v>17.20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str">
        <f t="shared" si="157"/>
        <v>N/A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str">
        <f t="shared" si="157"/>
        <v>N/A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str">
        <f t="shared" si="157"/>
        <v>N/A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t="str">
        <f t="shared" si="157"/>
        <v>15.00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str">
        <f t="shared" si="157"/>
        <v>N/A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str">
        <f t="shared" si="157"/>
        <v>N/A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t="str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t="str">
        <f t="shared" si="157"/>
        <v>37.50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str">
        <f t="shared" si="157"/>
        <v>N/A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str">
        <f t="shared" si="157"/>
        <v>N/A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str">
        <f t="shared" si="157"/>
        <v>N/A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t="str">
        <f t="shared" si="157"/>
        <v>52.50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t="str">
        <f t="shared" si="157"/>
        <v>77.50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str">
        <f t="shared" si="157"/>
        <v>N/A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t="str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str">
        <f t="shared" si="157"/>
        <v>N/A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t="str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str">
        <f t="shared" si="157"/>
        <v>N/A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t="str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t="str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t="str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t="str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t="str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t="str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t="str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t="str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t="str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t="str">
        <f t="shared" si="157"/>
        <v>135.42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t="str">
        <f t="shared" si="157"/>
        <v>74.07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t="str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t="str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t="str">
        <f t="shared" si="157"/>
        <v>150.00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t="str">
        <f t="shared" si="157"/>
        <v>266.09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t="str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t="str">
        <f t="shared" si="157"/>
        <v>100.00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t="str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t="str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t="str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t="str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t="str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t="str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t="str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t="str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t="str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t="str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t="str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t="str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t="str">
        <f t="shared" si="157"/>
        <v>43.70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t="str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t="str">
        <f t="shared" si="157"/>
        <v>177.50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t="str">
        <f t="shared" si="157"/>
        <v>38.88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t="str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t="str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t="str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t="str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t="str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t="str">
        <f t="shared" si="157"/>
        <v>35.60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t="str">
        <f t="shared" ref="P2562:P2625" si="161">IF(O2562 = 0, "N/A", FIXED(E2562/L2562, 2))</f>
        <v>143.00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t="str">
        <f t="shared" si="161"/>
        <v>N/A</v>
      </c>
      <c r="Q2563" t="s">
        <v>8336</v>
      </c>
      <c r="R2563" t="s">
        <v>8337</v>
      </c>
      <c r="S2563" s="10">
        <f t="shared" ref="S2563:S2626" si="162">(((J2563/60)/60)/24) + DATE(1970,1,1)</f>
        <v>42260.528807870374</v>
      </c>
      <c r="T2563" s="10">
        <f t="shared" ref="T2563:T2626" si="163">(((I2563/60)/60)/24) + 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t="str">
        <f t="shared" si="161"/>
        <v>25.00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str">
        <f t="shared" si="161"/>
        <v>N/A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str">
        <f t="shared" si="161"/>
        <v>N/A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t="str">
        <f t="shared" si="161"/>
        <v>100.00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str">
        <f t="shared" si="161"/>
        <v>N/A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t="str">
        <f t="shared" si="161"/>
        <v>60.00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t="str">
        <f t="shared" si="161"/>
        <v>50.00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t="str">
        <f t="shared" si="161"/>
        <v>72.50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t="str">
        <f t="shared" si="161"/>
        <v>29.50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t="str">
        <f t="shared" si="161"/>
        <v>62.50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str">
        <f t="shared" si="161"/>
        <v>N/A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str">
        <f t="shared" si="161"/>
        <v>N/A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str">
        <f t="shared" si="161"/>
        <v>N/A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str">
        <f t="shared" si="161"/>
        <v>N/A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str">
        <f t="shared" si="161"/>
        <v>N/A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str">
        <f t="shared" si="161"/>
        <v>N/A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str">
        <f t="shared" si="161"/>
        <v>N/A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t="str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t="str">
        <f t="shared" si="161"/>
        <v>25.50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t="str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t="str">
        <f t="shared" si="161"/>
        <v>1.00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t="str">
        <f t="shared" si="161"/>
        <v>1.00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str">
        <f t="shared" si="161"/>
        <v>N/A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t="str">
        <f t="shared" si="161"/>
        <v>50.00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t="str">
        <f t="shared" si="161"/>
        <v>5.00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t="str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t="str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t="str">
        <f t="shared" si="161"/>
        <v>5.00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str">
        <f t="shared" si="161"/>
        <v>N/A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t="str">
        <f t="shared" si="161"/>
        <v>13.00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t="str">
        <f t="shared" si="161"/>
        <v>50.00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str">
        <f t="shared" si="161"/>
        <v>N/A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t="str">
        <f t="shared" si="161"/>
        <v>1.00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t="str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t="str">
        <f t="shared" si="161"/>
        <v>305.78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t="str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t="str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t="str">
        <f t="shared" si="161"/>
        <v>18.00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t="str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t="str">
        <f t="shared" si="161"/>
        <v>21.90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t="str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t="str">
        <f t="shared" si="161"/>
        <v>35.52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t="str">
        <f t="shared" si="161"/>
        <v>64.93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t="str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t="str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t="str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t="str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t="str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t="str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t="str">
        <f t="shared" si="161"/>
        <v>83.80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t="str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t="str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t="str">
        <f t="shared" si="161"/>
        <v>107.10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t="str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t="str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t="str">
        <f t="shared" si="161"/>
        <v>27.60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t="str">
        <f t="shared" si="161"/>
        <v>205.30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t="str">
        <f t="shared" si="161"/>
        <v>35.55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t="str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t="str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t="str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t="str">
        <f t="shared" si="161"/>
        <v>36.77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t="str">
        <f t="shared" ref="P2626:P2689" si="165">IF(O2626 = 0, "N/A", FIXED(E2626/L2626, 2))</f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t="str">
        <f t="shared" si="165"/>
        <v>27.58</v>
      </c>
      <c r="Q2627" t="s">
        <v>8319</v>
      </c>
      <c r="R2627" t="s">
        <v>8355</v>
      </c>
      <c r="S2627" s="10">
        <f t="shared" ref="S2627:S2690" si="166">(((J2627/60)/60)/24) + DATE(1970,1,1)</f>
        <v>42658.810277777782</v>
      </c>
      <c r="T2627" s="10">
        <f t="shared" ref="T2627:T2690" si="167">(((I2627/60)/60)/24)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t="str">
        <f t="shared" si="165"/>
        <v>56.00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t="str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t="str">
        <f t="shared" si="165"/>
        <v>44.10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t="str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t="str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t="str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t="str">
        <f t="shared" si="165"/>
        <v>34.90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t="str">
        <f t="shared" si="165"/>
        <v>89.10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t="str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t="str">
        <f t="shared" si="165"/>
        <v>136.90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t="str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t="str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t="str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t="str">
        <f t="shared" si="165"/>
        <v>10.04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t="str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t="str">
        <f t="shared" si="165"/>
        <v>15.00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str">
        <f t="shared" si="165"/>
        <v>N/A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t="str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t="str">
        <f t="shared" si="165"/>
        <v>39.48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t="str">
        <f t="shared" si="165"/>
        <v>91.30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t="str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t="str">
        <f t="shared" si="165"/>
        <v>12.00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t="str">
        <f t="shared" si="165"/>
        <v>17.67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t="str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t="str">
        <f t="shared" si="165"/>
        <v>71.60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t="str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t="str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t="str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t="str">
        <f t="shared" si="165"/>
        <v>8.50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t="str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t="str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t="str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t="str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t="str">
        <f t="shared" si="165"/>
        <v>133.30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t="str">
        <f t="shared" si="165"/>
        <v>3.80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t="str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t="str">
        <f t="shared" si="165"/>
        <v>267.00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t="str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t="str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t="str">
        <f t="shared" si="165"/>
        <v>93.70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t="str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t="str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t="str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t="str">
        <f t="shared" si="165"/>
        <v>91.00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t="str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t="str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t="str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t="str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t="str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t="str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t="str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t="str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t="str">
        <f t="shared" si="165"/>
        <v>550.00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t="str">
        <f t="shared" si="165"/>
        <v>44.00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t="str">
        <f t="shared" si="165"/>
        <v>69.00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t="str">
        <f t="shared" si="165"/>
        <v>27.50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t="str">
        <f t="shared" si="165"/>
        <v>84.90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t="str">
        <f t="shared" si="165"/>
        <v>12.00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t="str">
        <f t="shared" si="165"/>
        <v>200.00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t="str">
        <f t="shared" si="165"/>
        <v>10.00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str">
        <f t="shared" si="165"/>
        <v>N/A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str">
        <f t="shared" si="165"/>
        <v>N/A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t="str">
        <f t="shared" ref="P2690:P2753" si="169">IF(O2690 = 0, "N/A", FIXED(E2690/L2690, 2))</f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t="str">
        <f t="shared" si="169"/>
        <v>1.00</v>
      </c>
      <c r="Q2691" t="s">
        <v>8336</v>
      </c>
      <c r="R2691" t="s">
        <v>8337</v>
      </c>
      <c r="S2691" s="10">
        <f t="shared" ref="S2691:S2754" si="170">(((J2691/60)/60)/24) + DATE(1970,1,1)</f>
        <v>42551.961689814809</v>
      </c>
      <c r="T2691" s="10">
        <f t="shared" ref="T2691:T2754" si="171">(((I2691/60)/60)/24) + 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t="str">
        <f t="shared" si="169"/>
        <v>72.76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t="str">
        <f t="shared" si="169"/>
        <v>17.50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t="str">
        <f t="shared" si="169"/>
        <v>25.00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t="str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t="str">
        <f t="shared" si="169"/>
        <v>1.00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t="str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t="str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t="str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t="str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str">
        <f t="shared" si="169"/>
        <v>N/A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t="str">
        <f t="shared" si="169"/>
        <v>17.50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t="str">
        <f t="shared" si="169"/>
        <v>34.13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t="str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t="str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t="str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t="str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t="str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t="str">
        <f t="shared" si="169"/>
        <v>71.24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t="str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t="str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t="str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t="str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t="str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t="str">
        <f t="shared" si="169"/>
        <v>108.00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t="str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t="str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t="str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t="str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t="str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t="str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t="str">
        <f t="shared" si="169"/>
        <v>170.70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t="str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t="str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t="str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t="str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t="str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t="str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t="str">
        <f t="shared" si="169"/>
        <v>69.76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t="str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t="str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t="str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t="str">
        <f t="shared" si="169"/>
        <v>845.70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t="str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t="str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t="str">
        <f t="shared" si="169"/>
        <v>138.67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t="str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t="str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t="str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t="str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t="str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t="str">
        <f t="shared" si="169"/>
        <v>18.24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t="str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t="str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str">
        <f t="shared" si="169"/>
        <v>N/A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t="str">
        <f t="shared" si="169"/>
        <v>37.95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t="str">
        <f t="shared" si="169"/>
        <v>35.73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t="str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t="str">
        <f t="shared" si="169"/>
        <v>35.00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t="str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t="str">
        <f t="shared" si="169"/>
        <v>55.00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str">
        <f t="shared" si="169"/>
        <v>N/A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str">
        <f t="shared" si="169"/>
        <v>N/A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t="str">
        <f t="shared" ref="P2754:P2817" si="173">IF(O2754 = 0, "N/A", FIXED(E2754/L2754, 2))</f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t="str">
        <f t="shared" si="173"/>
        <v>47.50</v>
      </c>
      <c r="Q2755" t="s">
        <v>8322</v>
      </c>
      <c r="R2755" t="s">
        <v>8358</v>
      </c>
      <c r="S2755" s="10">
        <f t="shared" ref="S2755:S2818" si="174">(((J2755/60)/60)/24) + DATE(1970,1,1)</f>
        <v>41117.900729166664</v>
      </c>
      <c r="T2755" s="10">
        <f t="shared" ref="T2755:T2818" si="175">(((I2755/60)/60)/24) + 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str">
        <f t="shared" si="173"/>
        <v>N/A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t="str">
        <f t="shared" si="173"/>
        <v>17.33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t="str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t="str">
        <f t="shared" si="173"/>
        <v>5.00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t="str">
        <f t="shared" si="173"/>
        <v>39.00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t="str">
        <f t="shared" si="173"/>
        <v>52.50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str">
        <f t="shared" si="173"/>
        <v>N/A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t="str">
        <f t="shared" si="173"/>
        <v>9.00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t="str">
        <f t="shared" si="173"/>
        <v>25.00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t="str">
        <f t="shared" si="173"/>
        <v>30.00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t="str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str">
        <f t="shared" si="173"/>
        <v>N/A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t="str">
        <f t="shared" si="173"/>
        <v>25.00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t="str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t="str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t="str">
        <f t="shared" si="173"/>
        <v>1.00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t="str">
        <f t="shared" si="173"/>
        <v>63.10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str">
        <f t="shared" si="173"/>
        <v>N/A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str">
        <f t="shared" si="173"/>
        <v>N/A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t="str">
        <f t="shared" si="173"/>
        <v>1.00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t="str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t="str">
        <f t="shared" si="173"/>
        <v>75.00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t="str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t="str">
        <f t="shared" si="173"/>
        <v>10.00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t="str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t="str">
        <f t="shared" si="173"/>
        <v>53.00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str">
        <f t="shared" si="173"/>
        <v>N/A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t="str">
        <f t="shared" si="173"/>
        <v>47.00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t="str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t="str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t="str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t="str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t="str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t="str">
        <f t="shared" si="173"/>
        <v>31.50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t="str">
        <f t="shared" si="173"/>
        <v>102.50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t="str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t="str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t="str">
        <f t="shared" si="173"/>
        <v>73.21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t="str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t="str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t="str">
        <f t="shared" si="173"/>
        <v>25.00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t="str">
        <f t="shared" si="173"/>
        <v>36.50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t="str">
        <f t="shared" si="173"/>
        <v>44.00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t="str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t="str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t="str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t="str">
        <f t="shared" si="173"/>
        <v>42.90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t="str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t="str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t="str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t="str">
        <f t="shared" si="173"/>
        <v>50.00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t="str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t="str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t="str">
        <f t="shared" si="173"/>
        <v>67.74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t="str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t="str">
        <f t="shared" si="173"/>
        <v>121.90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t="str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t="str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t="str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t="str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t="str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t="str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t="str">
        <f t="shared" ref="P2818:P2881" si="177">IF(O2818 = 0, "N/A", FIXED(E2818/L2818, 2))</f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t="str">
        <f t="shared" si="177"/>
        <v>23.64</v>
      </c>
      <c r="Q2819" t="s">
        <v>8317</v>
      </c>
      <c r="R2819" t="s">
        <v>8318</v>
      </c>
      <c r="S2819" s="10">
        <f t="shared" ref="S2819:S2882" si="178">(((J2819/60)/60)/24) + DATE(1970,1,1)</f>
        <v>42023.634976851856</v>
      </c>
      <c r="T2819" s="10">
        <f t="shared" ref="T2819:T2882" si="179">(((I2819/60)/60)/24)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t="str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t="str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t="str">
        <f t="shared" si="177"/>
        <v>13.60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t="str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t="str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t="str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t="str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t="str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t="str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t="str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t="str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t="str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t="str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t="str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t="str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t="str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t="str">
        <f t="shared" si="177"/>
        <v>64.76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t="str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t="str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t="str">
        <f t="shared" si="177"/>
        <v>40.48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t="str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t="str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t="str">
        <f t="shared" si="177"/>
        <v>19.70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t="str">
        <f t="shared" si="177"/>
        <v>10.00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str">
        <f t="shared" si="177"/>
        <v>N/A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str">
        <f t="shared" si="177"/>
        <v>N/A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t="str">
        <f t="shared" si="177"/>
        <v>30.00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t="str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str">
        <f t="shared" si="177"/>
        <v>N/A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str">
        <f t="shared" si="177"/>
        <v>N/A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t="str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t="str">
        <f t="shared" si="177"/>
        <v>5.00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t="str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str">
        <f t="shared" si="177"/>
        <v>N/A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t="str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str">
        <f t="shared" si="177"/>
        <v>N/A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t="str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t="str">
        <f t="shared" si="177"/>
        <v>60.00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t="str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t="str">
        <f t="shared" si="177"/>
        <v>500.00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str">
        <f t="shared" si="177"/>
        <v>N/A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t="str">
        <f t="shared" si="177"/>
        <v>35.00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t="str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t="str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t="str">
        <f t="shared" si="177"/>
        <v>18.33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t="str">
        <f t="shared" si="177"/>
        <v>20.00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t="str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str">
        <f t="shared" si="177"/>
        <v>N/A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t="str">
        <f t="shared" si="177"/>
        <v>22.50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t="str">
        <f t="shared" si="177"/>
        <v>50.40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t="str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t="str">
        <f t="shared" si="177"/>
        <v>35.40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t="str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t="str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str">
        <f t="shared" si="177"/>
        <v>N/A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t="str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t="str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t="str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str">
        <f t="shared" si="177"/>
        <v>N/A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t="str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t="str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t="str">
        <f t="shared" si="177"/>
        <v>29.00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t="str">
        <f t="shared" ref="P2882:P2945" si="181">IF(O2882 = 0, "N/A", FIXED(E2882/L2882, 2))</f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t="str">
        <f t="shared" si="181"/>
        <v>N/A</v>
      </c>
      <c r="Q2883" t="s">
        <v>8317</v>
      </c>
      <c r="R2883" t="s">
        <v>8318</v>
      </c>
      <c r="S2883" s="10">
        <f t="shared" ref="S2883:S2946" si="182">(((J2883/60)/60)/24) + DATE(1970,1,1)</f>
        <v>41916.597638888888</v>
      </c>
      <c r="T2883" s="10">
        <f t="shared" ref="T2883:T2946" si="183">(((I2883/60)/60)/24) + 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t="str">
        <f t="shared" si="181"/>
        <v>63.00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t="str">
        <f t="shared" si="181"/>
        <v>381.60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t="str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t="str">
        <f t="shared" si="181"/>
        <v>26.00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t="str">
        <f t="shared" si="181"/>
        <v>10.00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t="str">
        <f t="shared" si="181"/>
        <v>5.00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str">
        <f t="shared" si="181"/>
        <v>N/A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t="str">
        <f t="shared" si="181"/>
        <v>81.57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t="str">
        <f t="shared" si="181"/>
        <v>7.00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t="str">
        <f t="shared" si="181"/>
        <v>27.30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t="str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t="str">
        <f t="shared" si="181"/>
        <v>12.50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str">
        <f t="shared" si="181"/>
        <v>N/A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t="str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t="str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t="str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t="str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str">
        <f t="shared" si="181"/>
        <v>N/A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t="str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t="str">
        <f t="shared" si="181"/>
        <v>3.00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t="str">
        <f t="shared" si="181"/>
        <v>25.00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t="str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t="str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t="str">
        <f t="shared" si="181"/>
        <v>36.59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t="str">
        <f t="shared" si="181"/>
        <v>80.71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t="str">
        <f t="shared" si="181"/>
        <v>1.00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t="str">
        <f t="shared" si="181"/>
        <v>52.80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t="str">
        <f t="shared" si="181"/>
        <v>20.00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t="str">
        <f t="shared" si="181"/>
        <v>1.00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t="str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t="str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t="str">
        <f t="shared" si="181"/>
        <v>1.00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t="str">
        <f t="shared" si="181"/>
        <v>1.00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t="str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t="str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t="str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t="str">
        <f t="shared" si="181"/>
        <v>68.10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t="str">
        <f t="shared" si="181"/>
        <v>8.50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t="str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t="str">
        <f t="shared" si="181"/>
        <v>43.00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t="str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t="str">
        <f t="shared" si="181"/>
        <v>30.00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t="str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t="str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t="str">
        <f t="shared" si="181"/>
        <v>75.00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t="str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t="str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t="str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t="str">
        <f t="shared" si="181"/>
        <v>162.77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t="str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t="str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t="str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t="str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t="str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t="str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t="str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t="str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t="str">
        <f t="shared" si="181"/>
        <v>329.20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t="str">
        <f t="shared" si="181"/>
        <v>81.24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t="str">
        <f t="shared" si="181"/>
        <v>1.00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t="str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str">
        <f t="shared" si="181"/>
        <v>N/A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t="str">
        <f t="shared" ref="P2946:P3009" si="185">IF(O2946 = 0, "N/A", FIXED(E2946/L2946, 2))</f>
        <v>100.00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t="str">
        <f t="shared" si="185"/>
        <v>N/A</v>
      </c>
      <c r="Q2947" t="s">
        <v>8317</v>
      </c>
      <c r="R2947" t="s">
        <v>8357</v>
      </c>
      <c r="S2947" s="10">
        <f t="shared" ref="S2947:S3010" si="186">(((J2947/60)/60)/24) + DATE(1970,1,1)</f>
        <v>42118.139583333337</v>
      </c>
      <c r="T2947" s="10">
        <f t="shared" ref="T2947:T3010" si="187">(((I2947/60)/60)/24) + 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t="str">
        <f t="shared" si="185"/>
        <v>1.00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t="str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t="str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t="str">
        <f t="shared" si="185"/>
        <v>12.50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str">
        <f t="shared" si="185"/>
        <v>N/A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t="str">
        <f t="shared" si="185"/>
        <v>18.90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t="str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t="str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str">
        <f t="shared" si="185"/>
        <v>N/A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t="str">
        <f t="shared" si="185"/>
        <v>65.00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t="str">
        <f t="shared" si="185"/>
        <v>66.10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t="str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str">
        <f t="shared" si="185"/>
        <v>N/A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str">
        <f t="shared" si="185"/>
        <v>N/A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str">
        <f t="shared" si="185"/>
        <v>N/A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t="str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t="str">
        <f t="shared" si="185"/>
        <v>60.90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t="str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t="str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t="str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t="str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t="str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t="str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t="str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t="str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t="str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t="str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t="str">
        <f t="shared" si="185"/>
        <v>264.85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t="str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t="str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t="str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t="str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t="str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t="str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t="str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t="str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t="str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t="str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t="str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t="str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t="str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t="str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t="str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t="str">
        <f t="shared" si="185"/>
        <v>97.00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t="str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t="str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t="str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t="str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t="str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t="str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t="str">
        <f t="shared" si="185"/>
        <v>153.52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t="str">
        <f t="shared" si="185"/>
        <v>90.20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t="str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t="str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t="str">
        <f t="shared" si="185"/>
        <v>62.50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t="str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t="str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t="str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t="str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t="str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t="str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t="str">
        <f t="shared" si="185"/>
        <v>54.00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t="str">
        <f t="shared" ref="P3010:P3073" si="189">IF(O3010 = 0, "N/A", FIXED(E3010/L3010, 2))</f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t="str">
        <f t="shared" si="189"/>
        <v>233.90</v>
      </c>
      <c r="Q3011" t="s">
        <v>8317</v>
      </c>
      <c r="R3011" t="s">
        <v>8357</v>
      </c>
      <c r="S3011" s="10">
        <f t="shared" ref="S3011:S3074" si="190">(((J3011/60)/60)/24) + DATE(1970,1,1)</f>
        <v>41939.569907407407</v>
      </c>
      <c r="T3011" s="10">
        <f t="shared" ref="T3011:T3074" si="191">(((I3011/60)/60)/24)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t="str">
        <f t="shared" si="189"/>
        <v>158.00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t="str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t="str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t="str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t="str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t="str">
        <f t="shared" si="189"/>
        <v>87.70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t="str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t="str">
        <f t="shared" si="189"/>
        <v>146.45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t="str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t="str">
        <f t="shared" si="189"/>
        <v>80.46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t="str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t="str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t="str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t="str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t="str">
        <f t="shared" si="189"/>
        <v>67.70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t="str">
        <f t="shared" si="189"/>
        <v>52.10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t="str">
        <f t="shared" si="189"/>
        <v>51.60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t="str">
        <f t="shared" si="189"/>
        <v>164.30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t="str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t="str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t="str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t="str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t="str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t="str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t="str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t="str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t="str">
        <f t="shared" si="189"/>
        <v>96.30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t="str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t="str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t="str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t="str">
        <f t="shared" si="189"/>
        <v>76.79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t="str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t="str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t="str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t="str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t="str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t="str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t="str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t="str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t="str">
        <f t="shared" si="189"/>
        <v>74.07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t="str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t="str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t="str">
        <f t="shared" si="189"/>
        <v>37.50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t="str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str">
        <f t="shared" si="189"/>
        <v>N/A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t="str">
        <f t="shared" si="189"/>
        <v>1.00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str">
        <f t="shared" si="189"/>
        <v>N/A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str">
        <f t="shared" si="189"/>
        <v>N/A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t="str">
        <f t="shared" si="189"/>
        <v>1.00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t="str">
        <f t="shared" si="189"/>
        <v>41.00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t="str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str">
        <f t="shared" si="189"/>
        <v>N/A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t="str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t="str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t="str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t="str">
        <f t="shared" si="189"/>
        <v>5.00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t="str">
        <f t="shared" si="189"/>
        <v>2,796.67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t="str">
        <f t="shared" si="189"/>
        <v>200.00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t="str">
        <f t="shared" si="189"/>
        <v>87.50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t="str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t="str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t="str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t="str">
        <f t="shared" ref="P3074:P3137" si="193">IF(O3074 = 0, "N/A", FIXED(E3074/L3074, 2))</f>
        <v>1.00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t="str">
        <f t="shared" si="193"/>
        <v>92.14</v>
      </c>
      <c r="Q3075" t="s">
        <v>8317</v>
      </c>
      <c r="R3075" t="s">
        <v>8357</v>
      </c>
      <c r="S3075" s="10">
        <f t="shared" ref="S3075:S3138" si="194">(((J3075/60)/60)/24) + DATE(1970,1,1)</f>
        <v>42111.684027777781</v>
      </c>
      <c r="T3075" s="10">
        <f t="shared" ref="T3075:T3138" si="195">(((I3075/60)/60)/24) + 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t="str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t="str">
        <f t="shared" si="193"/>
        <v>64.80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t="str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t="str">
        <f t="shared" si="193"/>
        <v>52.50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t="str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t="str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t="str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t="str">
        <f t="shared" si="193"/>
        <v>420.60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str">
        <f t="shared" si="193"/>
        <v>N/A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t="str">
        <f t="shared" si="193"/>
        <v>18.67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t="str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t="str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t="str">
        <f t="shared" si="193"/>
        <v>16.67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t="str">
        <f t="shared" si="193"/>
        <v>62.50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t="str">
        <f t="shared" si="193"/>
        <v>42.00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t="str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t="str">
        <f t="shared" si="193"/>
        <v>1,270.22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t="str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t="str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t="str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t="str">
        <f t="shared" si="193"/>
        <v>25.00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t="str">
        <f t="shared" si="193"/>
        <v>50.00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t="str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t="str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t="str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t="str">
        <f t="shared" si="193"/>
        <v>55.60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t="str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t="str">
        <f t="shared" si="193"/>
        <v>25.00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t="str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t="str">
        <f t="shared" si="193"/>
        <v>5.50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t="str">
        <f t="shared" si="193"/>
        <v>237.00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t="str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t="str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t="str">
        <f t="shared" si="193"/>
        <v>272.59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t="str">
        <f t="shared" si="193"/>
        <v>13.00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t="str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t="str">
        <f t="shared" si="193"/>
        <v>10.00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t="str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t="str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t="str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str">
        <f t="shared" si="193"/>
        <v>N/A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t="str">
        <f t="shared" si="193"/>
        <v>300.00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t="str">
        <f t="shared" si="193"/>
        <v>43.00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t="str">
        <f t="shared" si="193"/>
        <v>1.00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t="str">
        <f t="shared" si="193"/>
        <v>775.00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t="str">
        <f t="shared" si="193"/>
        <v>5.00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t="str">
        <f t="shared" si="193"/>
        <v>12.80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t="str">
        <f t="shared" si="193"/>
        <v>10.00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t="str">
        <f t="shared" si="193"/>
        <v>58.00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t="str">
        <f t="shared" si="193"/>
        <v>244.80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t="str">
        <f t="shared" si="193"/>
        <v>6.50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str">
        <f t="shared" si="193"/>
        <v>N/A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t="str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str">
        <f t="shared" si="193"/>
        <v>N/A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t="str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t="str">
        <f t="shared" si="193"/>
        <v>10.00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t="str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t="str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t="str">
        <f t="shared" si="193"/>
        <v>10.00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t="str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t="str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t="str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t="str">
        <f t="shared" ref="P3138:P3201" si="197">IF(O3138 = 0, "N/A", FIXED(E3138/L3138, 2))</f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t="str">
        <f t="shared" si="197"/>
        <v>50.00</v>
      </c>
      <c r="Q3139" t="s">
        <v>8317</v>
      </c>
      <c r="R3139" t="s">
        <v>8318</v>
      </c>
      <c r="S3139" s="10">
        <f t="shared" ref="S3139:S3202" si="198">(((J3139/60)/60)/24) + DATE(1970,1,1)</f>
        <v>42807.885057870371</v>
      </c>
      <c r="T3139" s="10">
        <f t="shared" ref="T3139:T3202" si="199">(((I3139/60)/60)/24) + 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str">
        <f t="shared" si="197"/>
        <v>N/A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t="str">
        <f t="shared" si="197"/>
        <v>450.00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t="str">
        <f t="shared" si="197"/>
        <v>24.00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t="str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t="str">
        <f t="shared" si="197"/>
        <v>15.00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str">
        <f t="shared" si="197"/>
        <v>N/A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t="str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str">
        <f t="shared" si="197"/>
        <v>N/A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t="str">
        <f t="shared" si="197"/>
        <v>437.50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t="str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t="str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t="str">
        <f t="shared" si="197"/>
        <v>52.00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t="str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t="str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t="str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t="str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t="str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t="str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t="str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t="str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t="str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t="str">
        <f t="shared" si="197"/>
        <v>38.50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t="str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t="str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t="str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t="str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t="str">
        <f t="shared" si="197"/>
        <v>37.59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t="str">
        <f t="shared" si="197"/>
        <v>58.10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t="str">
        <f t="shared" si="197"/>
        <v>60.30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t="str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t="str">
        <f t="shared" si="197"/>
        <v>50.90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t="str">
        <f t="shared" si="197"/>
        <v>100.50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t="str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t="str">
        <f t="shared" si="197"/>
        <v>65.10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t="str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t="str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t="str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t="str">
        <f t="shared" si="197"/>
        <v>91.30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t="str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t="str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t="str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t="str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t="str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t="str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t="str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t="str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t="str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t="str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t="str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t="str">
        <f t="shared" si="197"/>
        <v>71.49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t="str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t="str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str">
        <f t="shared" si="197"/>
        <v>N/A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t="str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t="str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t="str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str">
        <f t="shared" si="197"/>
        <v>N/A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t="str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t="str">
        <f t="shared" si="197"/>
        <v>300.00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t="str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t="str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t="str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t="str">
        <f t="shared" ref="P3202:P3265" si="201">IF(O3202 = 0, "N/A", FIXED(E3202/L3202, 2))</f>
        <v>1.00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t="str">
        <f t="shared" si="201"/>
        <v>12.50</v>
      </c>
      <c r="Q3203" t="s">
        <v>8317</v>
      </c>
      <c r="R3203" t="s">
        <v>8359</v>
      </c>
      <c r="S3203" s="10">
        <f t="shared" ref="S3203:S3266" si="202">(((J3203/60)/60)/24) + DATE(1970,1,1)</f>
        <v>41861.767094907409</v>
      </c>
      <c r="T3203" s="10">
        <f t="shared" ref="T3203:T3266" si="203">(((I3203/60)/60)/24) + 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t="str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t="str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str">
        <f t="shared" si="201"/>
        <v>N/A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t="str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str">
        <f t="shared" si="201"/>
        <v>N/A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t="str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t="str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t="str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t="str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t="str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t="str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t="str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t="str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t="str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t="str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t="str">
        <f t="shared" si="201"/>
        <v>50.20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t="str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t="str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t="str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t="str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t="str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t="str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t="str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t="str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t="str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t="str">
        <f t="shared" si="201"/>
        <v>50.00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t="str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t="str">
        <f t="shared" si="201"/>
        <v>106.80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t="str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t="str">
        <f t="shared" si="201"/>
        <v>57.50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t="str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t="str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t="str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t="str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t="str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t="str">
        <f t="shared" si="201"/>
        <v>131.14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t="str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t="str">
        <f t="shared" si="201"/>
        <v>59.70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t="str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t="str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t="str">
        <f t="shared" si="201"/>
        <v>69.57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t="str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t="str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t="str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t="str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t="str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t="str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t="str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t="str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t="str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t="str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t="str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t="str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t="str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t="str">
        <f t="shared" si="201"/>
        <v>72.76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t="str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t="str">
        <f t="shared" si="201"/>
        <v>98.20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t="str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t="str">
        <f t="shared" si="201"/>
        <v>74.82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t="str">
        <f t="shared" si="201"/>
        <v>67.65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t="str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t="str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t="str">
        <f t="shared" ref="P3266:P3329" si="205">IF(O3266 = 0, "N/A", FIXED(E3266/L3266, 2))</f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t="str">
        <f t="shared" si="205"/>
        <v>70.29</v>
      </c>
      <c r="Q3267" t="s">
        <v>8317</v>
      </c>
      <c r="R3267" t="s">
        <v>8318</v>
      </c>
      <c r="S3267" s="10">
        <f t="shared" ref="S3267:S3330" si="206">(((J3267/60)/60)/24) + DATE(1970,1,1)</f>
        <v>42311.711979166663</v>
      </c>
      <c r="T3267" s="10">
        <f t="shared" ref="T3267:T3330" si="207">(((I3267/60)/60)/24)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t="str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t="str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t="str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t="str">
        <f t="shared" si="205"/>
        <v>116.00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t="str">
        <f t="shared" si="205"/>
        <v>61.00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t="str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t="str">
        <f t="shared" si="205"/>
        <v>106.50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t="str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t="str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t="str">
        <f t="shared" si="205"/>
        <v>150.42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t="str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t="str">
        <f t="shared" si="205"/>
        <v>54.30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t="str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t="str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t="str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t="str">
        <f t="shared" si="205"/>
        <v>129.36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t="str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t="str">
        <f t="shared" si="205"/>
        <v>17.83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t="str">
        <f t="shared" si="205"/>
        <v>203.20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t="str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t="str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t="str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t="str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t="str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t="str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t="str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t="str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t="str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t="str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t="str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t="str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t="str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t="str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t="str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t="str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t="str">
        <f t="shared" si="205"/>
        <v>57.20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t="str">
        <f t="shared" si="205"/>
        <v>173.70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t="str">
        <f t="shared" si="205"/>
        <v>59.60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t="str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t="str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t="str">
        <f t="shared" si="205"/>
        <v>48.70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t="str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t="str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t="str">
        <f t="shared" si="205"/>
        <v>18.00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t="str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t="str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t="str">
        <f t="shared" si="205"/>
        <v>61.00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t="str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t="str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t="str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t="str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t="str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t="str">
        <f t="shared" si="205"/>
        <v>78.50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t="str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t="str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t="str">
        <f t="shared" si="205"/>
        <v>35.80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t="str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t="str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t="str">
        <f t="shared" si="205"/>
        <v>152.50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t="str">
        <f t="shared" si="205"/>
        <v>30.00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t="str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t="str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t="str">
        <f t="shared" ref="P3330:P3393" si="209">IF(O3330 = 0, "N/A", FIXED(E3330/L3330, 2))</f>
        <v>292.78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t="str">
        <f t="shared" si="209"/>
        <v>44.92</v>
      </c>
      <c r="Q3331" t="s">
        <v>8317</v>
      </c>
      <c r="R3331" t="s">
        <v>8318</v>
      </c>
      <c r="S3331" s="10">
        <f t="shared" ref="S3331:S3394" si="210">(((J3331/60)/60)/24) + DATE(1970,1,1)</f>
        <v>41837.323009259257</v>
      </c>
      <c r="T3331" s="10">
        <f t="shared" ref="T3331:T3394" si="211">(((I3331/60)/60)/24)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t="str">
        <f t="shared" si="209"/>
        <v>23.10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t="str">
        <f t="shared" si="209"/>
        <v>80.40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t="str">
        <f t="shared" si="209"/>
        <v>72.29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t="str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t="str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t="str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t="str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t="str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t="str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t="str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t="str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t="str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t="str">
        <f t="shared" si="209"/>
        <v>78.21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t="str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t="str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t="str">
        <f t="shared" si="209"/>
        <v>50.00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t="str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t="str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t="str">
        <f t="shared" si="209"/>
        <v>69.82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t="str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t="str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t="str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t="str">
        <f t="shared" si="209"/>
        <v>76.80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t="str">
        <f t="shared" si="209"/>
        <v>35.80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t="str">
        <f t="shared" si="209"/>
        <v>55.60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t="str">
        <f t="shared" si="209"/>
        <v>147.33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t="str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t="str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t="str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t="str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t="str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t="str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t="str">
        <f t="shared" si="209"/>
        <v>54.50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t="str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t="str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t="str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t="str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t="str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t="str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t="str">
        <f t="shared" si="209"/>
        <v>96.20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t="str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t="str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t="str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t="str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t="str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t="str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t="str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t="str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t="str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t="str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t="str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t="str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t="str">
        <f t="shared" si="209"/>
        <v>76.65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t="str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t="str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t="str">
        <f t="shared" si="209"/>
        <v>133.33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t="str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t="str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t="str">
        <f t="shared" si="209"/>
        <v>34.60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t="str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t="str">
        <f t="shared" si="209"/>
        <v>69.82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t="str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t="str">
        <f t="shared" ref="P3394:P3457" si="213">IF(O3394 = 0, "N/A", FIXED(E3394/L3394, 2))</f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t="str">
        <f t="shared" si="213"/>
        <v>36.07</v>
      </c>
      <c r="Q3395" t="s">
        <v>8317</v>
      </c>
      <c r="R3395" t="s">
        <v>8318</v>
      </c>
      <c r="S3395" s="10">
        <f t="shared" ref="S3395:S3458" si="214">(((J3395/60)/60)/24) + DATE(1970,1,1)</f>
        <v>41923.921643518523</v>
      </c>
      <c r="T3395" s="10">
        <f t="shared" ref="T3395:T3458" si="215">(((I3395/60)/60)/24)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t="str">
        <f t="shared" si="213"/>
        <v>29.00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t="str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t="str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t="str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t="str">
        <f t="shared" si="213"/>
        <v>68.35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t="str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t="str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t="str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t="str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t="str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t="str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t="str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t="str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t="str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t="str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t="str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t="str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t="str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t="str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t="str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t="str">
        <f t="shared" si="213"/>
        <v>70.57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t="str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t="str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t="str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t="str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t="str">
        <f t="shared" si="213"/>
        <v>63.70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t="str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t="str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t="str">
        <f t="shared" si="213"/>
        <v>71.15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t="str">
        <f t="shared" si="213"/>
        <v>35.00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t="str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t="str">
        <f t="shared" si="213"/>
        <v>297.03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t="str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t="str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t="str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t="str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t="str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t="str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t="str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t="str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t="str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t="str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t="str">
        <f t="shared" si="213"/>
        <v>143.11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t="str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t="str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t="str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t="str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t="str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t="str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t="str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t="str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t="str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t="str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t="str">
        <f t="shared" si="213"/>
        <v>77.00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t="str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t="str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t="str">
        <f t="shared" si="213"/>
        <v>19.49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t="str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t="str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t="str">
        <f t="shared" si="213"/>
        <v>27.50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t="str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t="str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t="str">
        <f t="shared" ref="P3458:P3521" si="217">IF(O3458 = 0, "N/A", FIXED(E3458/L3458, 2))</f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t="str">
        <f t="shared" si="217"/>
        <v>50.98</v>
      </c>
      <c r="Q3459" t="s">
        <v>8317</v>
      </c>
      <c r="R3459" t="s">
        <v>8318</v>
      </c>
      <c r="S3459" s="10">
        <f t="shared" ref="S3459:S3522" si="218">(((J3459/60)/60)/24) + DATE(1970,1,1)</f>
        <v>42016.706678240742</v>
      </c>
      <c r="T3459" s="10">
        <f t="shared" ref="T3459:T3522" si="219">(((I3459/60)/60)/24)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t="str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t="str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t="str">
        <f t="shared" si="217"/>
        <v>50.00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t="str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t="str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t="str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t="str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t="str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t="str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t="str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t="str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t="str">
        <f t="shared" si="217"/>
        <v>50.40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t="str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t="str">
        <f t="shared" si="217"/>
        <v>35.77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t="str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t="str">
        <f t="shared" si="217"/>
        <v>148.48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t="str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t="str">
        <f t="shared" si="217"/>
        <v>20.00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t="str">
        <f t="shared" si="217"/>
        <v>52.00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t="str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t="str">
        <f t="shared" si="217"/>
        <v>39.60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t="str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t="str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t="str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t="str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t="str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t="str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t="str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t="str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t="str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t="str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t="str">
        <f t="shared" si="217"/>
        <v>78.26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t="str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t="str">
        <f t="shared" si="217"/>
        <v>79.10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t="str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t="str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t="str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t="str">
        <f t="shared" si="217"/>
        <v>74.21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t="str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t="str">
        <f t="shared" si="217"/>
        <v>34.41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t="str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t="str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t="str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t="str">
        <f t="shared" si="217"/>
        <v>35.95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t="str">
        <f t="shared" si="217"/>
        <v>136.00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t="str">
        <f t="shared" si="217"/>
        <v>70.76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t="str">
        <f t="shared" si="217"/>
        <v>125.00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t="str">
        <f t="shared" si="217"/>
        <v>66.51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t="str">
        <f t="shared" si="217"/>
        <v>105.00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t="str">
        <f t="shared" si="217"/>
        <v>145.00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t="str">
        <f t="shared" si="217"/>
        <v>12.00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t="str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t="str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t="str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t="str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t="str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t="str">
        <f t="shared" si="217"/>
        <v>55.00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t="str">
        <f t="shared" si="217"/>
        <v>66.96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t="str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t="str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t="str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t="str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t="str">
        <f t="shared" ref="P3522:P3585" si="221">IF(O3522 = 0, "N/A", FIXED(E3522/L3522, 2))</f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t="str">
        <f t="shared" si="221"/>
        <v>45.62</v>
      </c>
      <c r="Q3523" t="s">
        <v>8317</v>
      </c>
      <c r="R3523" t="s">
        <v>8318</v>
      </c>
      <c r="S3523" s="10">
        <f t="shared" ref="S3523:S3586" si="222">(((J3523/60)/60)/24) + DATE(1970,1,1)</f>
        <v>41881.361342592594</v>
      </c>
      <c r="T3523" s="10">
        <f t="shared" ref="T3523:T3586" si="223">(((I3523/60)/60)/24)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t="str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t="str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t="str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t="str">
        <f t="shared" si="221"/>
        <v>75.71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t="str">
        <f t="shared" si="221"/>
        <v>99.00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t="str">
        <f t="shared" si="221"/>
        <v>81.57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t="str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t="str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t="str">
        <f t="shared" si="221"/>
        <v>125.00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t="str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t="str">
        <f t="shared" si="221"/>
        <v>42.30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t="str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t="str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t="str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t="str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t="str">
        <f t="shared" si="221"/>
        <v>43.50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t="str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t="str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t="str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t="str">
        <f t="shared" si="221"/>
        <v>39.38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t="str">
        <f t="shared" si="221"/>
        <v>66.15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t="str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t="str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t="str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t="str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t="str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t="str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t="str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t="str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t="str">
        <f t="shared" si="221"/>
        <v>61.10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t="str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t="str">
        <f t="shared" si="221"/>
        <v>56.20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t="str">
        <f t="shared" si="221"/>
        <v>107.00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t="str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t="str">
        <f t="shared" si="221"/>
        <v>110.50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t="str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t="str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t="str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t="str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t="str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t="str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t="str">
        <f t="shared" si="221"/>
        <v>21.10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t="str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t="str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t="str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t="str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t="str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t="str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t="str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t="str">
        <f t="shared" si="221"/>
        <v>73.24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t="str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t="str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t="str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t="str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t="str">
        <f t="shared" si="221"/>
        <v>20.00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t="str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t="str">
        <f t="shared" si="221"/>
        <v>40.55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t="str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t="str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t="str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t="str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t="str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t="str">
        <f t="shared" ref="P3586:P3649" si="225">IF(O3586 = 0, "N/A", FIXED(E3586/L3586, 2))</f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t="str">
        <f t="shared" si="225"/>
        <v>176.09</v>
      </c>
      <c r="Q3587" t="s">
        <v>8317</v>
      </c>
      <c r="R3587" t="s">
        <v>8318</v>
      </c>
      <c r="S3587" s="10">
        <f t="shared" ref="S3587:S3650" si="226">(((J3587/60)/60)/24) + DATE(1970,1,1)</f>
        <v>41964.716319444444</v>
      </c>
      <c r="T3587" s="10">
        <f t="shared" ref="T3587:T3650" si="227">(((I3587/60)/60)/24)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t="str">
        <f t="shared" si="225"/>
        <v>151.98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t="str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t="str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t="str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t="str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t="str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t="str">
        <f t="shared" si="225"/>
        <v>72.71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t="str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t="str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t="str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t="str">
        <f t="shared" si="225"/>
        <v>79.00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t="str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t="str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t="str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t="str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t="str">
        <f t="shared" si="225"/>
        <v>39.38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t="str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t="str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t="str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t="str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t="str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t="str">
        <f t="shared" si="225"/>
        <v>29.00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t="str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t="str">
        <f t="shared" si="225"/>
        <v>143.10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t="str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t="str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t="str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t="str">
        <f t="shared" si="225"/>
        <v>62.50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t="str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t="str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t="str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t="str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t="str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t="str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t="str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t="str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t="str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t="str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t="str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t="str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t="str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t="str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str">
        <f t="shared" si="225"/>
        <v>N/A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t="str">
        <f t="shared" si="225"/>
        <v>1.00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t="str">
        <f t="shared" si="225"/>
        <v>1.00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t="str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t="str">
        <f t="shared" si="225"/>
        <v>100.00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t="str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t="str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t="str">
        <f t="shared" si="225"/>
        <v>127.60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str">
        <f t="shared" si="225"/>
        <v>N/A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t="str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t="str">
        <f t="shared" si="225"/>
        <v>108.00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t="str">
        <f t="shared" si="225"/>
        <v>1.00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t="str">
        <f t="shared" si="225"/>
        <v>18.33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str">
        <f t="shared" si="225"/>
        <v>N/A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t="str">
        <f t="shared" si="225"/>
        <v>7.50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str">
        <f t="shared" si="225"/>
        <v>N/A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t="str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t="str">
        <f t="shared" si="225"/>
        <v>1.00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t="str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t="str">
        <f t="shared" si="225"/>
        <v>15.00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t="str">
        <f t="shared" ref="P3650:P3713" si="229">IF(O3650 = 0, "N/A", FIXED(E3650/L3650, 2))</f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t="str">
        <f t="shared" si="229"/>
        <v>97.50</v>
      </c>
      <c r="Q3651" t="s">
        <v>8317</v>
      </c>
      <c r="R3651" t="s">
        <v>8318</v>
      </c>
      <c r="S3651" s="10">
        <f t="shared" ref="S3651:S3714" si="230">(((J3651/60)/60)/24) + DATE(1970,1,1)</f>
        <v>41780.712893518517</v>
      </c>
      <c r="T3651" s="10">
        <f t="shared" ref="T3651:T3714" si="231">(((I3651/60)/60)/24)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t="str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t="str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t="str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t="str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t="str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t="str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t="str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t="str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t="str">
        <f t="shared" si="229"/>
        <v>75.50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t="str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t="str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t="str">
        <f t="shared" si="229"/>
        <v>92.50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t="str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t="str">
        <f t="shared" si="229"/>
        <v>26.00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t="str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t="str">
        <f t="shared" si="229"/>
        <v>51.00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t="str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t="str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t="str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t="str">
        <f t="shared" si="229"/>
        <v>81.29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t="str">
        <f t="shared" si="229"/>
        <v>20.08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t="str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t="str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t="str">
        <f t="shared" si="229"/>
        <v>39.87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t="str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t="str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t="str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t="str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t="str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t="str">
        <f t="shared" si="229"/>
        <v>73.40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t="str">
        <f t="shared" si="229"/>
        <v>99.50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t="str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t="str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t="str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t="str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t="str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t="str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t="str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t="str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t="str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t="str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t="str">
        <f t="shared" si="229"/>
        <v>186.80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t="str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t="str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t="str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t="str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t="str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t="str">
        <f t="shared" si="229"/>
        <v>72.00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t="str">
        <f t="shared" si="229"/>
        <v>40.63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t="str">
        <f t="shared" si="229"/>
        <v>63.00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t="str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t="str">
        <f t="shared" si="229"/>
        <v>38.59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t="str">
        <f t="shared" si="229"/>
        <v>155.95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t="str">
        <f t="shared" si="229"/>
        <v>43.20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t="str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t="str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t="str">
        <f t="shared" si="229"/>
        <v>140.00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t="str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t="str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t="str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t="str">
        <f t="shared" si="229"/>
        <v>67.96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t="str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t="str">
        <f t="shared" ref="P3714:P3777" si="233">IF(O3714 = 0, "N/A", FIXED(E3714/L3714, 2))</f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t="str">
        <f t="shared" si="233"/>
        <v>106.84</v>
      </c>
      <c r="Q3715" t="s">
        <v>8317</v>
      </c>
      <c r="R3715" t="s">
        <v>8318</v>
      </c>
      <c r="S3715" s="10">
        <f t="shared" ref="S3715:S3778" si="234">(((J3715/60)/60)/24) + DATE(1970,1,1)</f>
        <v>42505.738032407404</v>
      </c>
      <c r="T3715" s="10">
        <f t="shared" ref="T3715:T3778" si="235">(((I3715/60)/60)/24)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t="str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t="str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t="str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t="str">
        <f t="shared" si="233"/>
        <v>310.00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t="str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t="str">
        <f t="shared" si="233"/>
        <v>105.00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t="str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t="str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t="str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t="str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t="str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t="str">
        <f t="shared" si="233"/>
        <v>25.40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t="str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t="str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t="str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t="str">
        <f t="shared" si="233"/>
        <v>72.40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t="str">
        <f t="shared" si="233"/>
        <v>100.00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t="str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t="str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str">
        <f t="shared" si="233"/>
        <v>N/A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t="str">
        <f t="shared" si="233"/>
        <v>61.00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t="str">
        <f t="shared" si="233"/>
        <v>10.00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t="str">
        <f t="shared" si="233"/>
        <v>10.00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t="str">
        <f t="shared" si="233"/>
        <v>37.50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t="str">
        <f t="shared" si="233"/>
        <v>45.00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t="str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t="str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str">
        <f t="shared" si="233"/>
        <v>N/A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t="str">
        <f t="shared" si="233"/>
        <v>25.00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str">
        <f t="shared" si="233"/>
        <v>N/A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str">
        <f t="shared" si="233"/>
        <v>N/A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t="str">
        <f t="shared" si="233"/>
        <v>10.00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t="str">
        <f t="shared" si="233"/>
        <v>202.00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t="str">
        <f t="shared" si="233"/>
        <v>25.00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t="str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t="str">
        <f t="shared" si="233"/>
        <v>75.00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t="str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t="str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t="str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t="str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t="str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t="str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t="str">
        <f t="shared" si="233"/>
        <v>267.65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t="str">
        <f t="shared" si="233"/>
        <v>75.96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t="str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t="str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t="str">
        <f t="shared" si="233"/>
        <v>55.50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t="str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t="str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t="str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t="str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t="str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t="str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t="str">
        <f t="shared" si="233"/>
        <v>41.70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t="str">
        <f t="shared" si="233"/>
        <v>74.24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t="str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t="str">
        <f t="shared" si="233"/>
        <v>100.00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t="str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t="str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t="str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t="str">
        <f t="shared" si="233"/>
        <v>100.00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t="str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t="str">
        <f t="shared" ref="P3778:P3841" si="237">IF(O3778 = 0, "N/A", FIXED(E3778/L3778, 2))</f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t="str">
        <f t="shared" si="237"/>
        <v>48.54</v>
      </c>
      <c r="Q3779" t="s">
        <v>8317</v>
      </c>
      <c r="R3779" t="s">
        <v>8359</v>
      </c>
      <c r="S3779" s="10">
        <f t="shared" ref="S3779:S3842" si="238">(((J3779/60)/60)/24) + DATE(1970,1,1)</f>
        <v>41887.111354166671</v>
      </c>
      <c r="T3779" s="10">
        <f t="shared" ref="T3779:T3842" si="239">(((I3779/60)/60)/24)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t="str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t="str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t="str">
        <f t="shared" si="237"/>
        <v>100.00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t="str">
        <f t="shared" si="237"/>
        <v>94.90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t="str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t="str">
        <f t="shared" si="237"/>
        <v>64.46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t="str">
        <f t="shared" si="237"/>
        <v>115.00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t="str">
        <f t="shared" si="237"/>
        <v>100.50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t="str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t="str">
        <f t="shared" si="237"/>
        <v>35.10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t="str">
        <f t="shared" si="237"/>
        <v>500.00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t="str">
        <f t="shared" si="237"/>
        <v>29.00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str">
        <f t="shared" si="237"/>
        <v>N/A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str">
        <f t="shared" si="237"/>
        <v>N/A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t="str">
        <f t="shared" si="237"/>
        <v>17.50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t="str">
        <f t="shared" si="237"/>
        <v>174.00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t="str">
        <f t="shared" si="237"/>
        <v>50.00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t="str">
        <f t="shared" si="237"/>
        <v>5.00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t="str">
        <f t="shared" si="237"/>
        <v>1.00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t="str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t="str">
        <f t="shared" si="237"/>
        <v>205.00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t="str">
        <f t="shared" si="237"/>
        <v>100.50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t="str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t="str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str">
        <f t="shared" si="237"/>
        <v>N/A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t="str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str">
        <f t="shared" si="237"/>
        <v>N/A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t="str">
        <f t="shared" si="237"/>
        <v>1.50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t="str">
        <f t="shared" si="237"/>
        <v>5.00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t="str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t="str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t="str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t="str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t="str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t="str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t="str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t="str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t="str">
        <f t="shared" si="237"/>
        <v>50.00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t="str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t="str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t="str">
        <f t="shared" si="237"/>
        <v>57.00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t="str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t="str">
        <f t="shared" si="237"/>
        <v>21.50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t="str">
        <f t="shared" si="237"/>
        <v>79.54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t="str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t="str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t="str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t="str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t="str">
        <f t="shared" si="237"/>
        <v>27.50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t="str">
        <f t="shared" si="237"/>
        <v>70.46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t="str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t="str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t="str">
        <f t="shared" si="237"/>
        <v>75.00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t="str">
        <f t="shared" si="237"/>
        <v>58.90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t="str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t="str">
        <f t="shared" si="237"/>
        <v>70.00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t="str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t="str">
        <f t="shared" si="237"/>
        <v>40.00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t="str">
        <f t="shared" si="237"/>
        <v>64.29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t="str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t="str">
        <f t="shared" si="237"/>
        <v>1,008.24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t="str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t="str">
        <f t="shared" ref="P3842:P3905" si="241">IF(O3842 = 0, "N/A", FIXED(E3842/L3842, 2))</f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t="str">
        <f t="shared" si="241"/>
        <v>25.65</v>
      </c>
      <c r="Q3843" t="s">
        <v>8317</v>
      </c>
      <c r="R3843" t="s">
        <v>8318</v>
      </c>
      <c r="S3843" s="10">
        <f t="shared" ref="S3843:S3906" si="242">(((J3843/60)/60)/24) + DATE(1970,1,1)</f>
        <v>41780.785729166666</v>
      </c>
      <c r="T3843" s="10">
        <f t="shared" ref="T3843:T3906" si="243">(((I3843/60)/60)/24) + 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t="str">
        <f t="shared" si="241"/>
        <v>47.70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t="str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t="str">
        <f t="shared" si="241"/>
        <v>81.32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t="str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t="str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t="str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t="str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t="str">
        <f t="shared" si="241"/>
        <v>75.46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t="str">
        <f t="shared" si="241"/>
        <v>9.50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t="str">
        <f t="shared" si="241"/>
        <v>35.50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t="str">
        <f t="shared" si="241"/>
        <v>10.00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t="str">
        <f t="shared" si="241"/>
        <v>13.00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t="str">
        <f t="shared" si="241"/>
        <v>89.40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t="str">
        <f t="shared" si="241"/>
        <v>25.00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t="str">
        <f t="shared" si="241"/>
        <v>1.00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t="str">
        <f t="shared" si="241"/>
        <v>65.00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t="str">
        <f t="shared" si="241"/>
        <v>10.00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t="str">
        <f t="shared" si="241"/>
        <v>1.00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t="str">
        <f t="shared" si="241"/>
        <v>81.54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t="str">
        <f t="shared" si="241"/>
        <v>100.00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t="str">
        <f t="shared" si="241"/>
        <v>1.00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str">
        <f t="shared" si="241"/>
        <v>N/A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t="str">
        <f t="shared" si="241"/>
        <v>20.00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t="str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t="str">
        <f t="shared" si="241"/>
        <v>5.50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t="str">
        <f t="shared" si="241"/>
        <v>50.20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t="str">
        <f t="shared" si="241"/>
        <v>10.00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t="str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t="str">
        <f t="shared" si="241"/>
        <v>150.00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t="str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str">
        <f t="shared" si="241"/>
        <v>N/A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str">
        <f t="shared" si="241"/>
        <v>N/A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str">
        <f t="shared" si="241"/>
        <v>N/A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str">
        <f t="shared" si="241"/>
        <v>N/A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t="str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t="str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t="str">
        <f t="shared" si="241"/>
        <v>10.00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str">
        <f t="shared" si="241"/>
        <v>N/A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t="str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t="str">
        <f t="shared" si="241"/>
        <v>25.00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str">
        <f t="shared" si="241"/>
        <v>N/A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str">
        <f t="shared" si="241"/>
        <v>N/A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str">
        <f t="shared" si="241"/>
        <v>N/A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str">
        <f t="shared" si="241"/>
        <v>N/A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str">
        <f t="shared" si="241"/>
        <v>N/A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t="str">
        <f t="shared" si="241"/>
        <v>17.50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t="str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t="str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t="str">
        <f t="shared" si="241"/>
        <v>315.50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t="str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str">
        <f t="shared" si="241"/>
        <v>N/A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t="str">
        <f t="shared" si="241"/>
        <v>128.27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t="str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t="str">
        <f t="shared" si="241"/>
        <v>50.00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t="str">
        <f t="shared" si="241"/>
        <v>42.50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t="str">
        <f t="shared" si="241"/>
        <v>44.00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t="str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t="str">
        <f t="shared" si="241"/>
        <v>62.50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t="str">
        <f t="shared" si="241"/>
        <v>27.00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t="str">
        <f t="shared" si="241"/>
        <v>25.00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t="str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str">
        <f t="shared" si="241"/>
        <v>N/A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t="str">
        <f t="shared" ref="P3906:P3969" si="245">IF(O3906 = 0, "N/A", FIXED(E3906/L3906, 2))</f>
        <v>1.50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t="str">
        <f t="shared" si="245"/>
        <v>24.71</v>
      </c>
      <c r="Q3907" t="s">
        <v>8317</v>
      </c>
      <c r="R3907" t="s">
        <v>8318</v>
      </c>
      <c r="S3907" s="10">
        <f t="shared" ref="S3907:S3970" si="246">(((J3907/60)/60)/24) + DATE(1970,1,1)</f>
        <v>42124.623877314814</v>
      </c>
      <c r="T3907" s="10">
        <f t="shared" ref="T3907:T3970" si="247">(((I3907/60)/60)/24) + 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t="str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t="str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t="str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t="str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t="str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t="str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t="str">
        <f t="shared" si="245"/>
        <v>1.00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t="str">
        <f t="shared" si="245"/>
        <v>142.86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t="str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t="str">
        <f t="shared" si="245"/>
        <v>5.00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str">
        <f t="shared" si="245"/>
        <v>N/A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t="str">
        <f t="shared" si="245"/>
        <v>10.00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t="str">
        <f t="shared" si="245"/>
        <v>40.00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t="str">
        <f t="shared" si="245"/>
        <v>30.00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t="str">
        <f t="shared" si="245"/>
        <v>45.00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str">
        <f t="shared" si="245"/>
        <v>N/A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t="str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t="str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t="str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t="str">
        <f t="shared" si="245"/>
        <v>5.00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t="str">
        <f t="shared" si="245"/>
        <v>15.00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t="str">
        <f t="shared" si="245"/>
        <v>12.50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t="str">
        <f t="shared" si="245"/>
        <v>93.00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t="str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str">
        <f t="shared" si="245"/>
        <v>N/A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str">
        <f t="shared" si="245"/>
        <v>N/A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t="str">
        <f t="shared" si="245"/>
        <v>1.00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t="str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t="str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t="str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str">
        <f t="shared" si="245"/>
        <v>N/A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t="str">
        <f t="shared" si="245"/>
        <v>248.50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t="str">
        <f t="shared" si="245"/>
        <v>79.40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t="str">
        <f t="shared" si="245"/>
        <v>5.00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t="str">
        <f t="shared" si="245"/>
        <v>5.50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t="str">
        <f t="shared" si="245"/>
        <v>25.00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str">
        <f t="shared" si="245"/>
        <v>N/A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t="str">
        <f t="shared" si="245"/>
        <v>137.08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str">
        <f t="shared" si="245"/>
        <v>N/A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t="str">
        <f t="shared" si="245"/>
        <v>5.00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t="str">
        <f t="shared" si="245"/>
        <v>39.00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t="str">
        <f t="shared" si="245"/>
        <v>50.50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str">
        <f t="shared" si="245"/>
        <v>N/A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t="str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t="str">
        <f t="shared" si="245"/>
        <v>25.00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t="str">
        <f t="shared" si="245"/>
        <v>1.00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t="str">
        <f t="shared" si="245"/>
        <v>25.00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str">
        <f t="shared" si="245"/>
        <v>N/A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str">
        <f t="shared" si="245"/>
        <v>N/A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t="str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str">
        <f t="shared" si="245"/>
        <v>N/A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t="str">
        <f t="shared" si="245"/>
        <v>7.00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t="str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t="str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t="str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t="str">
        <f t="shared" si="245"/>
        <v>10.50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t="str">
        <f t="shared" si="245"/>
        <v>15.00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str">
        <f t="shared" si="245"/>
        <v>N/A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t="str">
        <f t="shared" si="245"/>
        <v>42.00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t="str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t="str">
        <f t="shared" si="245"/>
        <v>22.50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t="str">
        <f t="shared" si="245"/>
        <v>41.00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t="str">
        <f t="shared" ref="P3970:P4033" si="249">IF(O3970 = 0, "N/A", FIXED(E3970/L3970, 2))</f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t="str">
        <f t="shared" si="249"/>
        <v>35.17</v>
      </c>
      <c r="Q3971" t="s">
        <v>8317</v>
      </c>
      <c r="R3971" t="s">
        <v>8318</v>
      </c>
      <c r="S3971" s="10">
        <f t="shared" ref="S3971:S4034" si="250">(((J3971/60)/60)/24) + DATE(1970,1,1)</f>
        <v>42601.854699074072</v>
      </c>
      <c r="T3971" s="10">
        <f t="shared" ref="T3971:T4034" si="251">(((I3971/60)/60)/24) + 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t="str">
        <f t="shared" si="249"/>
        <v>5.50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t="str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t="str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t="str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t="str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str">
        <f t="shared" si="249"/>
        <v>N/A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t="str">
        <f t="shared" si="249"/>
        <v>62.00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t="str">
        <f t="shared" si="249"/>
        <v>217.50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t="str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t="str">
        <f t="shared" si="249"/>
        <v>18.33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t="str">
        <f t="shared" si="249"/>
        <v>64.29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t="str">
        <f t="shared" si="249"/>
        <v>175.00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t="str">
        <f t="shared" si="249"/>
        <v>34.00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t="str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t="str">
        <f t="shared" si="249"/>
        <v>9.50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t="str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t="str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t="str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t="str">
        <f t="shared" si="249"/>
        <v>8.00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str">
        <f t="shared" si="249"/>
        <v>N/A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t="str">
        <f t="shared" si="249"/>
        <v>23.00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t="str">
        <f t="shared" si="249"/>
        <v>100.00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t="str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t="str">
        <f t="shared" si="249"/>
        <v>3.00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t="str">
        <f t="shared" si="249"/>
        <v>5.00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t="str">
        <f t="shared" si="249"/>
        <v>17.50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t="str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str">
        <f t="shared" si="249"/>
        <v>N/A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t="str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t="str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t="str">
        <f t="shared" si="249"/>
        <v>10.00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t="str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t="str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t="str">
        <f t="shared" si="249"/>
        <v>100.50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t="str">
        <f t="shared" si="249"/>
        <v>1.00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t="str">
        <f t="shared" si="249"/>
        <v>20.00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t="str">
        <f t="shared" si="249"/>
        <v>2.00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t="str">
        <f t="shared" si="249"/>
        <v>5.00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t="str">
        <f t="shared" si="249"/>
        <v>15.00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t="str">
        <f t="shared" si="249"/>
        <v>25.00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t="str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t="str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str">
        <f t="shared" si="249"/>
        <v>N/A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t="str">
        <f t="shared" si="249"/>
        <v>13.00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str">
        <f t="shared" si="249"/>
        <v>N/A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t="str">
        <f t="shared" si="249"/>
        <v>1.00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t="str">
        <f t="shared" si="249"/>
        <v>10.00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t="str">
        <f t="shared" si="249"/>
        <v>52.50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t="str">
        <f t="shared" si="249"/>
        <v>32.50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t="str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t="str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t="str">
        <f t="shared" si="249"/>
        <v>62.50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t="str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str">
        <f t="shared" si="249"/>
        <v>N/A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t="str">
        <f t="shared" si="249"/>
        <v>10.00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t="str">
        <f t="shared" si="249"/>
        <v>62.50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str">
        <f t="shared" si="249"/>
        <v>N/A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t="str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t="str">
        <f t="shared" si="249"/>
        <v>51.00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str">
        <f t="shared" si="249"/>
        <v>N/A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t="str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str">
        <f t="shared" si="249"/>
        <v>N/A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t="str">
        <f t="shared" ref="P4034:P4097" si="253">IF(O4034 = 0, "N/A", FIXED(E4034/L4034, 2))</f>
        <v>59.00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t="str">
        <f t="shared" si="253"/>
        <v>65.34</v>
      </c>
      <c r="Q4035" t="s">
        <v>8317</v>
      </c>
      <c r="R4035" t="s">
        <v>8318</v>
      </c>
      <c r="S4035" s="10">
        <f t="shared" ref="S4035:S4098" si="254">(((J4035/60)/60)/24) + DATE(1970,1,1)</f>
        <v>42614.268796296295</v>
      </c>
      <c r="T4035" s="10">
        <f t="shared" ref="T4035:T4098" si="255">(((I4035/60)/60)/24) + 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t="str">
        <f t="shared" si="253"/>
        <v>100.00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t="str">
        <f t="shared" si="253"/>
        <v>147.40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t="str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t="str">
        <f t="shared" si="253"/>
        <v>40.00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t="str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t="str">
        <f t="shared" si="253"/>
        <v>60.00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t="str">
        <f t="shared" si="253"/>
        <v>1,250.00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t="str">
        <f t="shared" si="253"/>
        <v>10.50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t="str">
        <f t="shared" si="253"/>
        <v>7.00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str">
        <f t="shared" si="253"/>
        <v>N/A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t="str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t="str">
        <f t="shared" si="253"/>
        <v>1.00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t="str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t="str">
        <f t="shared" si="253"/>
        <v>27.50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t="str">
        <f t="shared" si="253"/>
        <v>32.98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t="str">
        <f t="shared" si="253"/>
        <v>16.00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t="str">
        <f t="shared" si="253"/>
        <v>1.00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str">
        <f t="shared" si="253"/>
        <v>N/A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t="str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t="str">
        <f t="shared" si="253"/>
        <v>55.00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str">
        <f t="shared" si="253"/>
        <v>N/A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t="str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t="str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t="str">
        <f t="shared" si="253"/>
        <v>129.17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t="str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t="str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t="str">
        <f t="shared" si="253"/>
        <v>57.00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str">
        <f t="shared" si="253"/>
        <v>N/A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t="str">
        <f t="shared" si="253"/>
        <v>163.33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t="str">
        <f t="shared" si="253"/>
        <v>15.00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t="str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t="str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t="str">
        <f t="shared" si="253"/>
        <v>25.00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t="str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t="str">
        <f t="shared" si="253"/>
        <v>34.95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t="str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t="str">
        <f t="shared" si="253"/>
        <v>27.50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str">
        <f t="shared" si="253"/>
        <v>N/A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t="str">
        <f t="shared" si="253"/>
        <v>2.00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t="str">
        <f t="shared" si="253"/>
        <v>18.50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t="str">
        <f t="shared" si="253"/>
        <v>35.00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t="str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str">
        <f t="shared" si="253"/>
        <v>N/A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t="str">
        <f t="shared" si="253"/>
        <v>222.50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str">
        <f t="shared" si="253"/>
        <v>N/A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t="str">
        <f t="shared" si="253"/>
        <v>5.00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str">
        <f t="shared" si="253"/>
        <v>N/A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t="str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t="str">
        <f t="shared" si="253"/>
        <v>1.50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t="str">
        <f t="shared" si="253"/>
        <v>126.50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t="str">
        <f t="shared" si="253"/>
        <v>10.00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t="str">
        <f t="shared" si="253"/>
        <v>10.00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t="str">
        <f t="shared" si="253"/>
        <v>9.40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str">
        <f t="shared" si="253"/>
        <v>N/A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t="str">
        <f t="shared" si="253"/>
        <v>72.00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t="str">
        <f t="shared" si="253"/>
        <v>30.00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t="str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t="str">
        <f t="shared" si="253"/>
        <v>25.50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t="str">
        <f t="shared" si="253"/>
        <v>20.00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t="str">
        <f t="shared" si="253"/>
        <v>15.00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t="str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t="str">
        <f t="shared" si="253"/>
        <v>800.00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t="str">
        <f t="shared" ref="P4098:P4161" si="257">IF(O4098 = 0, "N/A", FIXED(E4098/L4098, 2))</f>
        <v>80.00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str">
        <f t="shared" si="257"/>
        <v>N/A</v>
      </c>
      <c r="Q4099" t="s">
        <v>8317</v>
      </c>
      <c r="R4099" t="s">
        <v>8318</v>
      </c>
      <c r="S4099" s="10">
        <f t="shared" ref="S4099:S4115" si="258">(((J4099/60)/60)/24) + DATE(1970,1,1)</f>
        <v>42344.824502314819</v>
      </c>
      <c r="T4099" s="10">
        <f t="shared" ref="T4099:T4115" si="259">(((I4099/60)/60)/24) + 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str">
        <f t="shared" si="257"/>
        <v>N/A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t="str">
        <f t="shared" si="257"/>
        <v>50.00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str">
        <f t="shared" si="257"/>
        <v>N/A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str">
        <f t="shared" si="257"/>
        <v>N/A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t="str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t="str">
        <f t="shared" si="257"/>
        <v>16.67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t="str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t="str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t="str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t="str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t="str">
        <f t="shared" si="257"/>
        <v>59.00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str">
        <f t="shared" si="257"/>
        <v>N/A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t="str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t="str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t="str">
        <f t="shared" si="257"/>
        <v>1.00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t="str">
        <f t="shared" si="257"/>
        <v>1.00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8696B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Ochoa</cp:lastModifiedBy>
  <dcterms:created xsi:type="dcterms:W3CDTF">2017-04-20T15:17:24Z</dcterms:created>
  <dcterms:modified xsi:type="dcterms:W3CDTF">2020-09-23T01:43:11Z</dcterms:modified>
</cp:coreProperties>
</file>