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K3" i="1" l="1"/>
  <c r="K4" i="1"/>
  <c r="K5" i="1"/>
  <c r="K2" i="1"/>
  <c r="G3" i="1"/>
  <c r="G4" i="1"/>
  <c r="G5" i="1"/>
  <c r="G2" i="1"/>
  <c r="F2" i="1"/>
  <c r="J2" i="1" s="1"/>
  <c r="F3" i="1"/>
  <c r="F4" i="1"/>
  <c r="F5" i="1"/>
  <c r="J5" i="1" l="1"/>
  <c r="J4" i="1"/>
  <c r="J3" i="1"/>
  <c r="J7" i="1" s="1"/>
  <c r="J8" i="1"/>
  <c r="J9" i="1" l="1"/>
  <c r="J10" i="1" s="1"/>
</calcChain>
</file>

<file path=xl/sharedStrings.xml><?xml version="1.0" encoding="utf-8"?>
<sst xmlns="http://schemas.openxmlformats.org/spreadsheetml/2006/main" count="21" uniqueCount="18">
  <si>
    <t>Параметры</t>
  </si>
  <si>
    <t>N</t>
  </si>
  <si>
    <t>P</t>
  </si>
  <si>
    <t>O</t>
  </si>
  <si>
    <t>M</t>
  </si>
  <si>
    <t>E</t>
  </si>
  <si>
    <t>СКО</t>
  </si>
  <si>
    <t>Кол-во экранов</t>
  </si>
  <si>
    <t>Обр-ка событий</t>
  </si>
  <si>
    <t>Кол-во бизнес-объектов</t>
  </si>
  <si>
    <t>Кол-во бизнес-методов</t>
  </si>
  <si>
    <r>
      <t>E</t>
    </r>
    <r>
      <rPr>
        <sz val="8"/>
        <color theme="1"/>
        <rFont val="Calibri"/>
        <family val="2"/>
        <charset val="204"/>
        <scheme val="minor"/>
      </rPr>
      <t>общ.</t>
    </r>
  </si>
  <si>
    <r>
      <t>СКО</t>
    </r>
    <r>
      <rPr>
        <sz val="8"/>
        <color theme="1"/>
        <rFont val="Calibri"/>
        <family val="2"/>
        <charset val="204"/>
        <scheme val="minor"/>
      </rPr>
      <t>общ.</t>
    </r>
  </si>
  <si>
    <r>
      <t>Е</t>
    </r>
    <r>
      <rPr>
        <sz val="8"/>
        <color theme="1"/>
        <rFont val="Calibri"/>
        <family val="2"/>
        <charset val="204"/>
        <scheme val="minor"/>
      </rPr>
      <t>итог.</t>
    </r>
  </si>
  <si>
    <r>
      <t>Е</t>
    </r>
    <r>
      <rPr>
        <sz val="8"/>
        <color theme="1"/>
        <rFont val="Calibri"/>
        <family val="2"/>
        <charset val="204"/>
        <scheme val="minor"/>
      </rPr>
      <t>рез.</t>
    </r>
  </si>
  <si>
    <t>(ч. ч.)</t>
  </si>
  <si>
    <t>(мес.)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</si>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</sst>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G10" sqref="G10"/>
    </sheetView>
  </sheetViews>
  <sheetFormatPr defaultRowHeight="15" x14ac:dyDescent="0.25"/>
  <cols>
    <col min="1" max="1" width="38.28515625" customWidth="1"/>
  </cols>
  <sheetData>
    <row r="1" spans="1:11" ht="19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1" ht="19.5" thickBot="1" x14ac:dyDescent="0.3">
      <c r="A2" s="3" t="s">
        <v>7</v>
      </c>
      <c r="B2" s="4">
        <v>4</v>
      </c>
      <c r="C2" s="4">
        <v>8</v>
      </c>
      <c r="D2" s="4">
        <v>2</v>
      </c>
      <c r="E2" s="4">
        <v>4</v>
      </c>
      <c r="F2" s="5">
        <f>(C2+4*E2+D2)/6</f>
        <v>4.333333333333333</v>
      </c>
      <c r="G2" s="5">
        <f>(C2-D2)/6</f>
        <v>1</v>
      </c>
      <c r="J2" s="6">
        <f>B2*F2</f>
        <v>17.333333333333332</v>
      </c>
      <c r="K2" s="6">
        <f>B2*G2*G2</f>
        <v>4</v>
      </c>
    </row>
    <row r="3" spans="1:11" ht="19.5" thickBot="1" x14ac:dyDescent="0.3">
      <c r="A3" s="3" t="s">
        <v>8</v>
      </c>
      <c r="B3" s="4">
        <v>30</v>
      </c>
      <c r="C3" s="4">
        <v>20</v>
      </c>
      <c r="D3" s="4">
        <v>4</v>
      </c>
      <c r="E3" s="4">
        <v>8</v>
      </c>
      <c r="F3" s="5">
        <f t="shared" ref="F3:F5" si="0">(C3+4*E3+D3)/6</f>
        <v>9.3333333333333339</v>
      </c>
      <c r="G3" s="5">
        <f t="shared" ref="G3:G5" si="1">(C3-D3)/6</f>
        <v>2.6666666666666665</v>
      </c>
      <c r="J3" s="6">
        <f t="shared" ref="J3:J5" si="2">B3*F3</f>
        <v>280</v>
      </c>
      <c r="K3" s="6">
        <f t="shared" ref="K3:K5" si="3">B3*G3*G3</f>
        <v>213.33333333333331</v>
      </c>
    </row>
    <row r="4" spans="1:11" ht="19.5" thickBot="1" x14ac:dyDescent="0.3">
      <c r="A4" s="3" t="s">
        <v>9</v>
      </c>
      <c r="B4" s="4">
        <v>5</v>
      </c>
      <c r="C4" s="4">
        <v>5</v>
      </c>
      <c r="D4" s="4">
        <v>2</v>
      </c>
      <c r="E4" s="4">
        <v>3</v>
      </c>
      <c r="F4" s="5">
        <f t="shared" si="0"/>
        <v>3.1666666666666665</v>
      </c>
      <c r="G4" s="5">
        <f t="shared" si="1"/>
        <v>0.5</v>
      </c>
      <c r="J4" s="6">
        <f t="shared" si="2"/>
        <v>15.833333333333332</v>
      </c>
      <c r="K4" s="6">
        <f t="shared" si="3"/>
        <v>1.25</v>
      </c>
    </row>
    <row r="5" spans="1:11" ht="19.5" thickBot="1" x14ac:dyDescent="0.3">
      <c r="A5" s="3" t="s">
        <v>10</v>
      </c>
      <c r="B5" s="4">
        <v>15</v>
      </c>
      <c r="C5" s="4">
        <v>18</v>
      </c>
      <c r="D5" s="4">
        <v>2</v>
      </c>
      <c r="E5" s="4">
        <v>6</v>
      </c>
      <c r="F5" s="5">
        <f t="shared" si="0"/>
        <v>7.333333333333333</v>
      </c>
      <c r="G5" s="5">
        <f t="shared" si="1"/>
        <v>2.6666666666666665</v>
      </c>
      <c r="J5" s="6">
        <f t="shared" si="2"/>
        <v>110</v>
      </c>
      <c r="K5" s="6">
        <f t="shared" si="3"/>
        <v>106.66666666666666</v>
      </c>
    </row>
    <row r="6" spans="1:11" x14ac:dyDescent="0.25">
      <c r="J6" s="6"/>
    </row>
    <row r="7" spans="1:11" x14ac:dyDescent="0.25">
      <c r="I7" t="s">
        <v>11</v>
      </c>
      <c r="J7" s="7">
        <f>SUM(J2:J5)</f>
        <v>423.16666666666663</v>
      </c>
      <c r="K7" t="s">
        <v>15</v>
      </c>
    </row>
    <row r="8" spans="1:11" x14ac:dyDescent="0.25">
      <c r="I8" t="s">
        <v>12</v>
      </c>
      <c r="J8" s="7">
        <f>SUM(K2:K5)</f>
        <v>325.25</v>
      </c>
      <c r="K8" t="s">
        <v>15</v>
      </c>
    </row>
    <row r="9" spans="1:11" x14ac:dyDescent="0.25">
      <c r="I9" t="s">
        <v>13</v>
      </c>
      <c r="J9" s="7">
        <f>J7+2*J8</f>
        <v>1073.6666666666665</v>
      </c>
      <c r="K9" t="s">
        <v>15</v>
      </c>
    </row>
    <row r="10" spans="1:11" x14ac:dyDescent="0.25">
      <c r="I10" t="s">
        <v>14</v>
      </c>
      <c r="J10" s="7">
        <f>J9*4</f>
        <v>4294.6666666666661</v>
      </c>
      <c r="K10" t="s">
        <v>15</v>
      </c>
    </row>
    <row r="11" spans="1:11" x14ac:dyDescent="0.25">
      <c r="I11" t="s">
        <v>17</v>
      </c>
      <c r="J11" s="6">
        <f>J10/(2*8*23)</f>
        <v>11.670289855072463</v>
      </c>
      <c r="K11" t="s">
        <v>16</v>
      </c>
    </row>
    <row r="12" spans="1:11" x14ac:dyDescent="0.25">
      <c r="J12" s="6"/>
    </row>
    <row r="13" spans="1:11" x14ac:dyDescent="0.25">
      <c r="J13" s="6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2022-12-15T20:19:05Z</dcterms:modified>
</cp:coreProperties>
</file>