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0155" windowHeight="10110" activeTab="6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B11" i="2" l="1"/>
  <c r="C11" i="2"/>
  <c r="D11" i="2"/>
  <c r="E11" i="2"/>
  <c r="G11" i="2"/>
  <c r="B7" i="4" l="1"/>
  <c r="B100" i="5" s="1"/>
  <c r="C7" i="4"/>
  <c r="D7" i="4"/>
  <c r="E7" i="4"/>
  <c r="G7" i="4"/>
  <c r="B8" i="4"/>
  <c r="C8" i="4"/>
  <c r="D8" i="4"/>
  <c r="E8" i="4"/>
  <c r="G8" i="4"/>
  <c r="B9" i="4"/>
  <c r="C9" i="4"/>
  <c r="D9" i="4"/>
  <c r="E9" i="4"/>
  <c r="G9" i="4"/>
  <c r="B10" i="4"/>
  <c r="C10" i="4"/>
  <c r="D10" i="4"/>
  <c r="E10" i="4"/>
  <c r="G10" i="4"/>
  <c r="G6" i="4"/>
  <c r="E6" i="4"/>
  <c r="E99" i="5" s="1"/>
  <c r="D6" i="4"/>
  <c r="C6" i="4"/>
  <c r="B6" i="4"/>
  <c r="O9" i="3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G99" i="5"/>
  <c r="A100" i="5"/>
  <c r="E100" i="5"/>
  <c r="F100" i="5"/>
  <c r="G100" i="5"/>
  <c r="A101" i="5"/>
  <c r="B101" i="5"/>
  <c r="E101" i="5"/>
  <c r="F101" i="5"/>
  <c r="G101" i="5"/>
  <c r="A102" i="5"/>
  <c r="B102" i="5"/>
  <c r="E102" i="5"/>
  <c r="F102" i="5"/>
  <c r="G102" i="5"/>
  <c r="A103" i="5"/>
  <c r="B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B73" i="5"/>
  <c r="F73" i="5"/>
  <c r="G73" i="5"/>
  <c r="A74" i="5"/>
  <c r="B74" i="5"/>
  <c r="F74" i="5"/>
  <c r="G74" i="5"/>
  <c r="A75" i="5"/>
  <c r="B75" i="5"/>
  <c r="F75" i="5"/>
  <c r="G75" i="5"/>
  <c r="A76" i="5"/>
  <c r="B76" i="5"/>
  <c r="F76" i="5"/>
  <c r="G76" i="5"/>
  <c r="A77" i="5"/>
  <c r="B77" i="5"/>
  <c r="F77" i="5"/>
  <c r="G77" i="5"/>
  <c r="A78" i="5"/>
  <c r="B78" i="5"/>
  <c r="F78" i="5"/>
  <c r="G78" i="5"/>
  <c r="A79" i="5"/>
  <c r="B79" i="5"/>
  <c r="E79" i="5"/>
  <c r="F79" i="5"/>
  <c r="G79" i="5"/>
  <c r="A80" i="5"/>
  <c r="B80" i="5"/>
  <c r="F80" i="5"/>
  <c r="G80" i="5"/>
  <c r="A81" i="5"/>
  <c r="B81" i="5"/>
  <c r="F81" i="5"/>
  <c r="G81" i="5"/>
  <c r="A82" i="5"/>
  <c r="B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F60" i="5"/>
  <c r="G60" i="5"/>
  <c r="A61" i="5"/>
  <c r="F61" i="5"/>
  <c r="A62" i="5"/>
  <c r="B62" i="5"/>
  <c r="C62" i="5"/>
  <c r="D62" i="5"/>
  <c r="E62" i="5"/>
  <c r="F62" i="5"/>
  <c r="G62" i="5"/>
  <c r="A63" i="5"/>
  <c r="F63" i="5"/>
  <c r="A64" i="5"/>
  <c r="F64" i="5"/>
  <c r="A65" i="5"/>
  <c r="E65" i="5"/>
  <c r="F65" i="5"/>
  <c r="G65" i="5"/>
  <c r="A66" i="5"/>
  <c r="F66" i="5"/>
  <c r="A67" i="5"/>
  <c r="F67" i="5"/>
  <c r="G67" i="5"/>
  <c r="A68" i="5"/>
  <c r="F68" i="5"/>
  <c r="A69" i="5"/>
  <c r="E69" i="5"/>
  <c r="F69" i="5"/>
  <c r="A70" i="5"/>
  <c r="B70" i="5"/>
  <c r="F70" i="5"/>
  <c r="A71" i="5"/>
  <c r="B71" i="5"/>
  <c r="C71" i="5"/>
  <c r="D71" i="5"/>
  <c r="E71" i="5"/>
  <c r="F71" i="5"/>
  <c r="G71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E48" i="5"/>
  <c r="F48" i="5"/>
  <c r="G48" i="5"/>
  <c r="G4" i="2"/>
  <c r="G27" i="5" s="1"/>
  <c r="E4" i="2"/>
  <c r="E27" i="5" s="1"/>
  <c r="B4" i="2"/>
  <c r="B27" i="5" s="1"/>
  <c r="G3" i="2"/>
  <c r="E3" i="2"/>
  <c r="B3" i="2"/>
  <c r="G13" i="6"/>
  <c r="E13" i="6"/>
  <c r="E82" i="5" s="1"/>
  <c r="B13" i="6"/>
  <c r="G12" i="6"/>
  <c r="E12" i="6"/>
  <c r="E81" i="5" s="1"/>
  <c r="B12" i="6"/>
  <c r="G11" i="6"/>
  <c r="E11" i="6"/>
  <c r="E80" i="5" s="1"/>
  <c r="B11" i="6"/>
  <c r="G10" i="6"/>
  <c r="E10" i="6"/>
  <c r="B10" i="6"/>
  <c r="G9" i="6"/>
  <c r="E9" i="6"/>
  <c r="E78" i="5" s="1"/>
  <c r="B9" i="6"/>
  <c r="G8" i="6"/>
  <c r="E8" i="6"/>
  <c r="E77" i="5" s="1"/>
  <c r="B8" i="6"/>
  <c r="G7" i="6"/>
  <c r="E7" i="6"/>
  <c r="E76" i="5" s="1"/>
  <c r="B7" i="6"/>
  <c r="G6" i="6"/>
  <c r="E6" i="6"/>
  <c r="E75" i="5" s="1"/>
  <c r="B6" i="6"/>
  <c r="G5" i="6"/>
  <c r="E5" i="6"/>
  <c r="E74" i="5" s="1"/>
  <c r="B5" i="6"/>
  <c r="G4" i="6"/>
  <c r="E4" i="6"/>
  <c r="E73" i="5" s="1"/>
  <c r="B4" i="6"/>
  <c r="G24" i="3"/>
  <c r="G70" i="5" s="1"/>
  <c r="E24" i="3"/>
  <c r="E70" i="5" s="1"/>
  <c r="B24" i="3"/>
  <c r="G23" i="3"/>
  <c r="G69" i="5" s="1"/>
  <c r="E23" i="3"/>
  <c r="B23" i="3"/>
  <c r="B69" i="5" s="1"/>
  <c r="G22" i="3"/>
  <c r="G68" i="5" s="1"/>
  <c r="E22" i="3"/>
  <c r="E68" i="5" s="1"/>
  <c r="B22" i="3"/>
  <c r="B68" i="5" s="1"/>
  <c r="G21" i="3"/>
  <c r="E21" i="3"/>
  <c r="E67" i="5" s="1"/>
  <c r="B21" i="3"/>
  <c r="B67" i="5" s="1"/>
  <c r="G20" i="3"/>
  <c r="G66" i="5" s="1"/>
  <c r="E20" i="3"/>
  <c r="E66" i="5" s="1"/>
  <c r="B20" i="3"/>
  <c r="B66" i="5" s="1"/>
  <c r="G19" i="3"/>
  <c r="E19" i="3"/>
  <c r="B19" i="3"/>
  <c r="B65" i="5" s="1"/>
  <c r="G18" i="3"/>
  <c r="G64" i="5" s="1"/>
  <c r="E18" i="3"/>
  <c r="E64" i="5" s="1"/>
  <c r="B18" i="3"/>
  <c r="B64" i="5" s="1"/>
  <c r="G17" i="3"/>
  <c r="G63" i="5" s="1"/>
  <c r="E17" i="3"/>
  <c r="E63" i="5" s="1"/>
  <c r="B17" i="3"/>
  <c r="B63" i="5" s="1"/>
  <c r="G15" i="3"/>
  <c r="G61" i="5" s="1"/>
  <c r="E15" i="3"/>
  <c r="E61" i="5" s="1"/>
  <c r="B15" i="3"/>
  <c r="B61" i="5" s="1"/>
  <c r="G14" i="3"/>
  <c r="E14" i="3"/>
  <c r="E60" i="5" s="1"/>
  <c r="B14" i="3"/>
  <c r="B60" i="5" s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B142" i="5" l="1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O3" i="8"/>
  <c r="O3" i="7"/>
  <c r="E96" i="5"/>
  <c r="D96" i="5"/>
  <c r="A26" i="5"/>
  <c r="B26" i="5"/>
  <c r="E26" i="5"/>
  <c r="F26" i="5"/>
  <c r="G26" i="5"/>
  <c r="B96" i="5"/>
  <c r="C96" i="5"/>
  <c r="F96" i="5"/>
  <c r="G96" i="5"/>
  <c r="A96" i="5"/>
  <c r="B72" i="5"/>
  <c r="C72" i="5"/>
  <c r="D72" i="5"/>
  <c r="E72" i="5"/>
  <c r="F72" i="5"/>
  <c r="G72" i="5"/>
  <c r="A72" i="5"/>
  <c r="O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O11" i="3"/>
  <c r="O3" i="4"/>
  <c r="O3" i="3"/>
  <c r="O3" i="2"/>
  <c r="C18" i="3" l="1"/>
  <c r="C64" i="5" s="1"/>
  <c r="C17" i="3"/>
  <c r="C63" i="5" s="1"/>
  <c r="C15" i="3"/>
  <c r="C61" i="5" s="1"/>
  <c r="D14" i="3"/>
  <c r="D60" i="5" s="1"/>
  <c r="C23" i="3"/>
  <c r="C69" i="5" s="1"/>
  <c r="D22" i="3"/>
  <c r="D68" i="5" s="1"/>
  <c r="C19" i="3"/>
  <c r="C65" i="5" s="1"/>
  <c r="C24" i="3"/>
  <c r="C70" i="5" s="1"/>
  <c r="C14" i="3"/>
  <c r="C60" i="5" s="1"/>
  <c r="D21" i="3"/>
  <c r="D67" i="5" s="1"/>
  <c r="C22" i="3"/>
  <c r="C68" i="5" s="1"/>
  <c r="C21" i="3"/>
  <c r="C67" i="5" s="1"/>
  <c r="C20" i="3"/>
  <c r="C66" i="5" s="1"/>
  <c r="D19" i="3"/>
  <c r="D65" i="5" s="1"/>
  <c r="D18" i="3"/>
  <c r="D64" i="5" s="1"/>
  <c r="D23" i="3"/>
  <c r="D69" i="5" s="1"/>
  <c r="D24" i="3"/>
  <c r="D70" i="5" s="1"/>
  <c r="D17" i="3"/>
  <c r="D63" i="5" s="1"/>
  <c r="D15" i="3"/>
  <c r="D61" i="5" s="1"/>
  <c r="D20" i="3"/>
  <c r="D66" i="5" s="1"/>
  <c r="D34" i="5"/>
  <c r="C34" i="5"/>
  <c r="D101" i="5"/>
  <c r="C102" i="5"/>
  <c r="C4" i="2"/>
  <c r="C27" i="5" s="1"/>
  <c r="D3" i="2"/>
  <c r="D26" i="5" s="1"/>
  <c r="C100" i="5"/>
  <c r="D103" i="5"/>
  <c r="C48" i="5"/>
  <c r="C99" i="5"/>
  <c r="D102" i="5"/>
  <c r="C103" i="5"/>
  <c r="C3" i="2"/>
  <c r="C26" i="5" s="1"/>
  <c r="D48" i="5"/>
  <c r="D99" i="5"/>
  <c r="D100" i="5"/>
  <c r="C101" i="5"/>
  <c r="D4" i="2"/>
  <c r="D27" i="5" s="1"/>
  <c r="C49" i="5"/>
  <c r="D49" i="5"/>
  <c r="O3" i="1"/>
  <c r="C19" i="1" l="1"/>
  <c r="C19" i="5" s="1"/>
  <c r="C24" i="1"/>
  <c r="C24" i="5" s="1"/>
  <c r="D23" i="1"/>
  <c r="C20" i="1"/>
  <c r="D19" i="1"/>
  <c r="C15" i="1"/>
  <c r="C15" i="5" s="1"/>
  <c r="D14" i="1"/>
  <c r="C23" i="1"/>
  <c r="C23" i="5" s="1"/>
  <c r="D22" i="1"/>
  <c r="D22" i="5" s="1"/>
  <c r="D18" i="1"/>
  <c r="D18" i="5" s="1"/>
  <c r="C14" i="1"/>
  <c r="C14" i="5" s="1"/>
  <c r="C22" i="1"/>
  <c r="C22" i="5" s="1"/>
  <c r="D21" i="1"/>
  <c r="D21" i="5" s="1"/>
  <c r="C18" i="1"/>
  <c r="C18" i="5" s="1"/>
  <c r="D17" i="1"/>
  <c r="D17" i="5" s="1"/>
  <c r="D24" i="1"/>
  <c r="C21" i="1"/>
  <c r="C21" i="5" s="1"/>
  <c r="D20" i="1"/>
  <c r="D20" i="5" s="1"/>
  <c r="C17" i="1"/>
  <c r="C17" i="5" s="1"/>
  <c r="D15" i="1"/>
  <c r="D15" i="5" s="1"/>
  <c r="C16" i="5"/>
  <c r="D23" i="5"/>
  <c r="D13" i="5"/>
  <c r="C25" i="5"/>
  <c r="C11" i="5"/>
  <c r="D12" i="5"/>
  <c r="D16" i="5"/>
  <c r="C20" i="5"/>
  <c r="C12" i="5"/>
  <c r="D5" i="5"/>
  <c r="C5" i="5"/>
  <c r="C7" i="5"/>
  <c r="C6" i="5"/>
  <c r="D7" i="5"/>
  <c r="D6" i="5"/>
  <c r="D3" i="5"/>
  <c r="D19" i="5"/>
  <c r="D25" i="5"/>
  <c r="D24" i="5"/>
  <c r="C4" i="5"/>
  <c r="C3" i="5"/>
  <c r="C13" i="5"/>
  <c r="D11" i="5"/>
  <c r="D14" i="5"/>
  <c r="D4" i="5"/>
</calcChain>
</file>

<file path=xl/sharedStrings.xml><?xml version="1.0" encoding="utf-8"?>
<sst xmlns="http://schemas.openxmlformats.org/spreadsheetml/2006/main" count="247" uniqueCount="35">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</sst>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7" borderId="5" xfId="4" applyFill="1" applyBorder="1" applyAlignment="1"/>
    <xf numFmtId="0" fontId="4" fillId="18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1905556" y="2425506"/>
          <a:ext cx="4358584" cy="4042210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0</xdr:colOff>
      <xdr:row>9</xdr:row>
      <xdr:rowOff>112059</xdr:rowOff>
    </xdr:from>
    <xdr:to>
      <xdr:col>20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267532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258815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809065</xdr:colOff>
      <xdr:row>19</xdr:row>
      <xdr:rowOff>105336</xdr:rowOff>
    </xdr:from>
    <xdr:to>
      <xdr:col>20</xdr:col>
      <xdr:colOff>1730188</xdr:colOff>
      <xdr:row>31</xdr:row>
      <xdr:rowOff>31378</xdr:rowOff>
    </xdr:to>
    <xdr:sp macro="" textlink="">
      <xdr:nvSpPr>
        <xdr:cNvPr id="29" name="Freeform 28"/>
        <xdr:cNvSpPr/>
      </xdr:nvSpPr>
      <xdr:spPr>
        <a:xfrm rot="17946097">
          <a:off x="11150974" y="4835339"/>
          <a:ext cx="2223248" cy="921123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9975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955262" y="2312887"/>
          <a:ext cx="4392813" cy="3715003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515471</xdr:colOff>
      <xdr:row>9</xdr:row>
      <xdr:rowOff>134471</xdr:rowOff>
    </xdr:from>
    <xdr:to>
      <xdr:col>20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25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3014938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21</xdr:col>
      <xdr:colOff>0</xdr:colOff>
      <xdr:row>14</xdr:row>
      <xdr:rowOff>89647</xdr:rowOff>
    </xdr:from>
    <xdr:to>
      <xdr:col>25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883855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41728</xdr:colOff>
      <xdr:row>9</xdr:row>
      <xdr:rowOff>150712</xdr:rowOff>
    </xdr:from>
    <xdr:to>
      <xdr:col>22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919963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2039471</xdr:colOff>
      <xdr:row>14</xdr:row>
      <xdr:rowOff>78441</xdr:rowOff>
    </xdr:from>
    <xdr:to>
      <xdr:col>22</xdr:col>
      <xdr:colOff>425825</xdr:colOff>
      <xdr:row>29</xdr:row>
      <xdr:rowOff>11205</xdr:rowOff>
    </xdr:to>
    <xdr:sp macro="" textlink="">
      <xdr:nvSpPr>
        <xdr:cNvPr id="58" name="Freeform 57"/>
        <xdr:cNvSpPr/>
      </xdr:nvSpPr>
      <xdr:spPr>
        <a:xfrm>
          <a:off x="13514295" y="3204882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48532" y="0"/>
          <a:ext cx="403017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41728</xdr:colOff>
      <xdr:row>9</xdr:row>
      <xdr:rowOff>150712</xdr:rowOff>
    </xdr:from>
    <xdr:to>
      <xdr:col>22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684640" y="2324653"/>
          <a:ext cx="4515330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48532" y="0"/>
          <a:ext cx="403017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142581</xdr:colOff>
      <xdr:row>9</xdr:row>
      <xdr:rowOff>105888</xdr:rowOff>
    </xdr:from>
    <xdr:to>
      <xdr:col>23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785493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F33" sqref="F33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4.42578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1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-1.0471975511965976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1</v>
      </c>
      <c r="K4" s="10">
        <v>2</v>
      </c>
      <c r="L4" s="5">
        <v>11</v>
      </c>
      <c r="M4" s="84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1</v>
      </c>
      <c r="K5" s="10">
        <v>3</v>
      </c>
      <c r="L5" s="5">
        <v>12</v>
      </c>
      <c r="M5" s="84">
        <f t="shared" si="0"/>
        <v>2</v>
      </c>
      <c r="N5" s="6">
        <v>-2.0943951023932001</v>
      </c>
      <c r="O5" s="3">
        <v>-60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1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1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v>0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1</v>
      </c>
      <c r="K8" s="10">
        <v>19</v>
      </c>
      <c r="L8" s="5">
        <v>21</v>
      </c>
      <c r="M8" s="84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1</v>
      </c>
      <c r="K9" s="10">
        <v>20</v>
      </c>
      <c r="L9" s="5">
        <v>22</v>
      </c>
      <c r="M9" s="84">
        <f t="shared" si="0"/>
        <v>6</v>
      </c>
      <c r="N9" s="6">
        <v>0</v>
      </c>
      <c r="O9" s="3">
        <v>0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1</v>
      </c>
      <c r="K10" s="10">
        <v>21</v>
      </c>
      <c r="L10" s="5">
        <v>23</v>
      </c>
      <c r="M10" s="84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1</v>
      </c>
      <c r="K11" s="10">
        <v>4</v>
      </c>
      <c r="L11" s="5">
        <v>40</v>
      </c>
      <c r="M11" s="84">
        <f t="shared" si="0"/>
        <v>12</v>
      </c>
      <c r="N11" s="6">
        <v>0</v>
      </c>
      <c r="O11" s="55">
        <v>0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1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1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 t="s">
        <v>26</v>
      </c>
      <c r="B14" s="61">
        <f t="shared" ref="B14:B15" si="1">((ROUND($L14/10,0))-1)*4+MOD($L14,10)+((J14-1)*16)</f>
        <v>9</v>
      </c>
      <c r="C14" s="61">
        <f>((+P14*COS($O$3)-Q14*SIN($O$3)+$O$7)*$S$3)</f>
        <v>200.60254037844379</v>
      </c>
      <c r="D14" s="61">
        <f>((P14*SIN($O$3)+Q14*COS($O$3)+$O$9)*$S$4)</f>
        <v>-18.127331764375867</v>
      </c>
      <c r="E14" s="61">
        <f>IF(($S$3*$S$4)=1,1,-1)*(($N14/3.1416*180)+$O$5)</f>
        <v>-1.403057715734235E-4</v>
      </c>
      <c r="F14" s="60">
        <v>5</v>
      </c>
      <c r="G14" s="63">
        <f t="shared" ref="G14:G15" si="2">IF($S$3*$S$4=-1,1,0)</f>
        <v>0</v>
      </c>
      <c r="I14" s="1"/>
      <c r="J14" s="38">
        <v>1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 t="s">
        <v>26</v>
      </c>
      <c r="B15" s="61">
        <f t="shared" si="1"/>
        <v>6</v>
      </c>
      <c r="C15" s="61">
        <f>((+P15*COS($O$3)-Q15*SIN($O$3)+$O$7)*$S$3)</f>
        <v>216.60254037844379</v>
      </c>
      <c r="D15" s="61">
        <f>((P15*SIN($O$3)+Q15*COS($O$3)+$O$9)*$S$4)</f>
        <v>-8.8897274573418628</v>
      </c>
      <c r="E15" s="61">
        <f>IF(($S$3*$S$4)=1,1,-1)*(($N15/3.1416*180)+$O$5)</f>
        <v>-60</v>
      </c>
      <c r="F15" s="60">
        <v>5</v>
      </c>
      <c r="G15" s="63">
        <f t="shared" si="2"/>
        <v>0</v>
      </c>
      <c r="I15" s="1"/>
      <c r="J15" s="38">
        <v>1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1</v>
      </c>
      <c r="K16" s="10">
        <v>9</v>
      </c>
      <c r="L16" s="5">
        <v>23</v>
      </c>
      <c r="M16" s="84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 t="s">
        <v>26</v>
      </c>
      <c r="B17" s="61">
        <f t="shared" ref="B17:B24" si="3">((ROUND($L17/10,0))-1)*4+MOD($L17,10)+((J17-1)*16)</f>
        <v>3</v>
      </c>
      <c r="C17" s="61">
        <f t="shared" ref="C17:C24" si="4">((+P17*COS($O$3)-Q17*SIN($O$3)+$O$7)*$S$3)</f>
        <v>216.60254037844373</v>
      </c>
      <c r="D17" s="61">
        <f t="shared" ref="D17:D24" si="5">((P17*SIN($O$3)+Q17*COS($O$3)+$O$9)*$S$4)</f>
        <v>9.5854811567261606</v>
      </c>
      <c r="E17" s="61">
        <f t="shared" ref="E17:E24" si="6">IF(($S$3*$S$4)=1,1,-1)*(($N17/3.1416*180)+$O$5)</f>
        <v>-1.403057715734235E-4</v>
      </c>
      <c r="F17" s="60">
        <v>5</v>
      </c>
      <c r="G17" s="63">
        <f t="shared" ref="G17:G24" si="7">IF($S$3*$S$4=-1,1,0)</f>
        <v>0</v>
      </c>
      <c r="I17" s="1"/>
      <c r="J17" s="38">
        <v>1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 t="s">
        <v>26</v>
      </c>
      <c r="B18" s="61">
        <f t="shared" si="3"/>
        <v>4</v>
      </c>
      <c r="C18" s="61">
        <f t="shared" si="4"/>
        <v>200.60254037844376</v>
      </c>
      <c r="D18" s="61">
        <f t="shared" si="5"/>
        <v>18.823085463760165</v>
      </c>
      <c r="E18" s="61">
        <f t="shared" si="6"/>
        <v>59.999719388456853</v>
      </c>
      <c r="F18" s="60">
        <v>5</v>
      </c>
      <c r="G18" s="63">
        <f t="shared" si="7"/>
        <v>0</v>
      </c>
      <c r="I18" s="1"/>
      <c r="J18" s="38">
        <v>1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 t="s">
        <v>26</v>
      </c>
      <c r="B19" s="61">
        <f t="shared" si="3"/>
        <v>10</v>
      </c>
      <c r="C19" s="61">
        <f t="shared" si="4"/>
        <v>184.60254037844379</v>
      </c>
      <c r="D19" s="61">
        <f t="shared" si="5"/>
        <v>-8.8897274573418485</v>
      </c>
      <c r="E19" s="61">
        <f t="shared" si="6"/>
        <v>59.999719388456853</v>
      </c>
      <c r="F19" s="60">
        <v>5</v>
      </c>
      <c r="G19" s="63">
        <f t="shared" si="7"/>
        <v>0</v>
      </c>
      <c r="I19" s="1"/>
      <c r="J19" s="38">
        <v>1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 t="s">
        <v>26</v>
      </c>
      <c r="B20" s="61">
        <f t="shared" si="3"/>
        <v>5</v>
      </c>
      <c r="C20" s="61">
        <f t="shared" si="4"/>
        <v>184.60254037844376</v>
      </c>
      <c r="D20" s="61">
        <f t="shared" si="5"/>
        <v>9.5854811567261606</v>
      </c>
      <c r="E20" s="61">
        <f t="shared" si="6"/>
        <v>-1.403057715734235E-4</v>
      </c>
      <c r="F20" s="60">
        <v>5</v>
      </c>
      <c r="G20" s="63">
        <f t="shared" si="7"/>
        <v>0</v>
      </c>
      <c r="I20" s="2"/>
      <c r="J20" s="38">
        <v>1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 t="s">
        <v>26</v>
      </c>
      <c r="B21" s="61">
        <f t="shared" si="3"/>
        <v>15</v>
      </c>
      <c r="C21" s="61">
        <f t="shared" si="4"/>
        <v>168.60254037844379</v>
      </c>
      <c r="D21" s="61">
        <f t="shared" si="5"/>
        <v>18.823085463760187</v>
      </c>
      <c r="E21" s="61">
        <f t="shared" si="6"/>
        <v>59.999719388456853</v>
      </c>
      <c r="F21" s="60">
        <v>5</v>
      </c>
      <c r="G21" s="63">
        <f t="shared" si="7"/>
        <v>0</v>
      </c>
      <c r="I21" s="2"/>
      <c r="J21" s="38">
        <v>1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 t="s">
        <v>26</v>
      </c>
      <c r="B22" s="61">
        <f t="shared" si="3"/>
        <v>0</v>
      </c>
      <c r="C22" s="61">
        <f t="shared" si="4"/>
        <v>152.60254037844382</v>
      </c>
      <c r="D22" s="61">
        <f t="shared" si="5"/>
        <v>9.585481156726182</v>
      </c>
      <c r="E22" s="61">
        <f t="shared" si="6"/>
        <v>119.99957908268468</v>
      </c>
      <c r="F22" s="60">
        <v>5</v>
      </c>
      <c r="G22" s="63">
        <f t="shared" si="7"/>
        <v>0</v>
      </c>
      <c r="I22" s="2"/>
      <c r="J22" s="38">
        <v>1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 t="s">
        <v>26</v>
      </c>
      <c r="B23" s="61">
        <f t="shared" si="3"/>
        <v>11</v>
      </c>
      <c r="C23" s="61">
        <f t="shared" si="4"/>
        <v>168.60254037844382</v>
      </c>
      <c r="D23" s="61">
        <f t="shared" si="5"/>
        <v>-18.127331764375853</v>
      </c>
      <c r="E23" s="61">
        <f t="shared" si="6"/>
        <v>119.99957908268468</v>
      </c>
      <c r="F23" s="60">
        <v>5</v>
      </c>
      <c r="G23" s="63">
        <f t="shared" si="7"/>
        <v>0</v>
      </c>
      <c r="I23" s="2"/>
      <c r="J23" s="38">
        <v>1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 t="s">
        <v>26</v>
      </c>
      <c r="B24" s="61">
        <f t="shared" si="3"/>
        <v>14</v>
      </c>
      <c r="C24" s="61">
        <f t="shared" si="4"/>
        <v>152.60254037844382</v>
      </c>
      <c r="D24" s="61">
        <f t="shared" si="5"/>
        <v>-8.8897274573418343</v>
      </c>
      <c r="E24" s="61">
        <f t="shared" si="6"/>
        <v>59.999719388456853</v>
      </c>
      <c r="F24" s="60">
        <v>5</v>
      </c>
      <c r="G24" s="63">
        <f t="shared" si="7"/>
        <v>0</v>
      </c>
      <c r="I24" s="2"/>
      <c r="J24" s="38">
        <v>1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1</v>
      </c>
      <c r="K25" s="44">
        <v>16</v>
      </c>
      <c r="L25" s="45">
        <v>43</v>
      </c>
      <c r="M25" s="84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ht="45" customHeight="1" x14ac:dyDescent="0.25">
      <c r="J26" t="s">
        <v>19</v>
      </c>
    </row>
    <row r="27" spans="1:17" x14ac:dyDescent="0.25">
      <c r="K27" t="s">
        <v>29</v>
      </c>
    </row>
    <row r="28" spans="1:17" x14ac:dyDescent="0.25">
      <c r="J28" s="73" t="s">
        <v>30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J38" sqref="J38:J39"/>
    </sheetView>
  </sheetViews>
  <sheetFormatPr defaultRowHeight="15" x14ac:dyDescent="0.25"/>
  <cols>
    <col min="1" max="1" width="15" customWidth="1"/>
    <col min="2" max="2" width="9" customWidth="1"/>
    <col min="3" max="4" width="8.28515625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11.42578125" customWidth="1"/>
    <col min="11" max="11" width="6.42578125" bestFit="1" customWidth="1"/>
    <col min="12" max="12" width="9.5703125" bestFit="1" customWidth="1"/>
    <col min="13" max="13" width="14.42578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 t="s">
        <v>26</v>
      </c>
      <c r="B3" s="61">
        <f t="shared" ref="B3:B4" si="0">((ROUND($L3/10,0))-1)*4+MOD($L3,10)+((J3-1)*16)</f>
        <v>16</v>
      </c>
      <c r="C3" s="61">
        <f>((+P3*COS($O$3)-Q3*SIN($O$3)+$O$7)*$S$3)</f>
        <v>120.6025403784439</v>
      </c>
      <c r="D3" s="61">
        <f>((P3*SIN($O$3)+Q3*COS($O$3)+$O$9)*$S$4)</f>
        <v>9.3974596215561519</v>
      </c>
      <c r="E3" s="61">
        <f>IF(($S$3*$S$4)=1,1,-1)*(($N3/3.1416*180)+$O$5)</f>
        <v>-239.99971938845687</v>
      </c>
      <c r="F3" s="60">
        <v>5</v>
      </c>
      <c r="G3" s="63">
        <f t="shared" ref="G3:G4" si="1">IF($S$3*$S$4=-1,1,0)</f>
        <v>0</v>
      </c>
      <c r="H3" s="1"/>
      <c r="I3" s="1"/>
      <c r="J3" s="38">
        <v>2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-2.0943951023931953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 t="s">
        <v>26</v>
      </c>
      <c r="B4" s="61">
        <f t="shared" si="0"/>
        <v>17</v>
      </c>
      <c r="C4" s="61">
        <f>((+P4*COS($O$3)-Q4*SIN($O$3)+$O$7)*$S$3)</f>
        <v>120.60254037844389</v>
      </c>
      <c r="D4" s="61">
        <f>((P4*SIN($O$3)+Q4*COS($O$3)+$O$9)*$S$4)</f>
        <v>-9.0777489925118857</v>
      </c>
      <c r="E4" s="61">
        <f>IF(($S$3*$S$4)=1,1,-1)*(($N4/3.1416*180)+$O$5)</f>
        <v>-179.99985969422843</v>
      </c>
      <c r="F4" s="60">
        <v>5</v>
      </c>
      <c r="G4" s="63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83">
        <f t="shared" ref="M4:M25" si="2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84">
        <f t="shared" si="2"/>
        <v>2</v>
      </c>
      <c r="N5" s="6">
        <v>-2.0943951023932001</v>
      </c>
      <c r="O5" s="3">
        <v>-120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61"/>
      <c r="C6" s="61"/>
      <c r="D6" s="61"/>
      <c r="E6" s="61"/>
      <c r="F6" s="60"/>
      <c r="G6" s="63"/>
      <c r="H6" s="1"/>
      <c r="I6" s="1"/>
      <c r="J6" s="38">
        <v>2</v>
      </c>
      <c r="K6" s="10">
        <v>17</v>
      </c>
      <c r="L6" s="5">
        <v>13</v>
      </c>
      <c r="M6" s="84">
        <f t="shared" si="2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61"/>
      <c r="C7" s="61"/>
      <c r="D7" s="61"/>
      <c r="E7" s="61"/>
      <c r="F7" s="60"/>
      <c r="G7" s="63"/>
      <c r="H7" s="1"/>
      <c r="I7" s="1"/>
      <c r="J7" s="38">
        <v>2</v>
      </c>
      <c r="K7" s="10">
        <v>18</v>
      </c>
      <c r="L7" s="5">
        <v>20</v>
      </c>
      <c r="M7" s="84">
        <f t="shared" si="2"/>
        <v>4</v>
      </c>
      <c r="N7" s="6">
        <v>0</v>
      </c>
      <c r="O7" s="3">
        <v>84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61"/>
      <c r="C8" s="61"/>
      <c r="D8" s="61"/>
      <c r="E8" s="61"/>
      <c r="F8" s="60"/>
      <c r="G8" s="63"/>
      <c r="H8" s="1"/>
      <c r="I8" s="1"/>
      <c r="J8" s="38">
        <v>2</v>
      </c>
      <c r="K8" s="10">
        <v>19</v>
      </c>
      <c r="L8" s="5">
        <v>21</v>
      </c>
      <c r="M8" s="84">
        <f t="shared" si="2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61"/>
      <c r="C9" s="61"/>
      <c r="D9" s="61"/>
      <c r="E9" s="61"/>
      <c r="F9" s="60"/>
      <c r="G9" s="63"/>
      <c r="I9" s="1"/>
      <c r="J9" s="38">
        <v>2</v>
      </c>
      <c r="K9" s="10">
        <v>20</v>
      </c>
      <c r="L9" s="5">
        <v>22</v>
      </c>
      <c r="M9" s="84">
        <f t="shared" si="2"/>
        <v>6</v>
      </c>
      <c r="N9" s="6">
        <v>0</v>
      </c>
      <c r="O9" s="3">
        <v>146</v>
      </c>
      <c r="P9" s="41">
        <v>164</v>
      </c>
      <c r="Q9" s="42">
        <v>155.425625842204</v>
      </c>
      <c r="U9" s="7"/>
    </row>
    <row r="10" spans="1:21" x14ac:dyDescent="0.25">
      <c r="A10" s="62"/>
      <c r="B10" s="61"/>
      <c r="C10" s="61"/>
      <c r="D10" s="61"/>
      <c r="E10" s="61"/>
      <c r="F10" s="60"/>
      <c r="G10" s="63"/>
      <c r="I10" s="1"/>
      <c r="J10" s="38">
        <v>2</v>
      </c>
      <c r="K10" s="10">
        <v>21</v>
      </c>
      <c r="L10" s="5">
        <v>23</v>
      </c>
      <c r="M10" s="84">
        <f t="shared" si="2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 t="s">
        <v>26</v>
      </c>
      <c r="B11" s="61">
        <f>((ROUND($L11/10,0))-1)*4+MOD($L11,10)+((J11-1)*16)</f>
        <v>28</v>
      </c>
      <c r="C11" s="61">
        <f>((+P11*COS($O$3)-Q11*SIN($O$3)+$O$7)*$S$3)</f>
        <v>136.60254037844385</v>
      </c>
      <c r="D11" s="61">
        <f>((P11*SIN($O$3)+Q11*COS($O$3)+$O$9)*$S$4)</f>
        <v>-18.315353299545848</v>
      </c>
      <c r="E11" s="61">
        <f>IF(($S$3*$S$4)=1,1,-1)*(($N11/3.1416*180)+$O$5)</f>
        <v>-120</v>
      </c>
      <c r="F11" s="60">
        <v>5</v>
      </c>
      <c r="G11" s="63">
        <f t="shared" ref="G11" si="3">IF($S$3*$S$4=-1,1,0)</f>
        <v>0</v>
      </c>
      <c r="I11" s="1"/>
      <c r="J11" s="38">
        <v>2</v>
      </c>
      <c r="K11" s="10">
        <v>4</v>
      </c>
      <c r="L11" s="5">
        <v>40</v>
      </c>
      <c r="M11" s="83">
        <f t="shared" si="2"/>
        <v>12</v>
      </c>
      <c r="N11" s="6">
        <v>0</v>
      </c>
      <c r="O11" s="55">
        <v>16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2</v>
      </c>
      <c r="K12" s="10">
        <v>5</v>
      </c>
      <c r="L12" s="5">
        <v>41</v>
      </c>
      <c r="M12" s="84">
        <f t="shared" si="2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84">
        <f t="shared" si="2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61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84">
        <f t="shared" si="2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61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84">
        <f t="shared" si="2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84">
        <f t="shared" si="2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61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84">
        <f t="shared" si="2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61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84">
        <f t="shared" si="2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61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84">
        <f t="shared" si="2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61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84">
        <f t="shared" si="2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61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84">
        <f t="shared" si="2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61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84">
        <f t="shared" si="2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61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84">
        <f t="shared" si="2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61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84">
        <f t="shared" si="2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2</v>
      </c>
      <c r="K25" s="44">
        <v>16</v>
      </c>
      <c r="L25" s="45">
        <v>43</v>
      </c>
      <c r="M25" s="84">
        <f t="shared" si="2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29" spans="1:17" x14ac:dyDescent="0.25">
      <c r="J29" s="73" t="s">
        <v>31</v>
      </c>
    </row>
    <row r="30" spans="1:17" x14ac:dyDescent="0.25">
      <c r="O30" s="56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M22" sqref="M22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3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3</v>
      </c>
      <c r="K4" s="10">
        <v>2</v>
      </c>
      <c r="L4" s="5">
        <v>11</v>
      </c>
      <c r="M4" s="84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3</v>
      </c>
      <c r="K5" s="10">
        <v>3</v>
      </c>
      <c r="L5" s="5">
        <v>12</v>
      </c>
      <c r="M5" s="84">
        <f t="shared" si="0"/>
        <v>2</v>
      </c>
      <c r="N5" s="6">
        <v>-2.0943951023932001</v>
      </c>
      <c r="O5" s="3">
        <v>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3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3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v>370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3</v>
      </c>
      <c r="K8" s="10">
        <v>19</v>
      </c>
      <c r="L8" s="5">
        <v>21</v>
      </c>
      <c r="M8" s="84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3</v>
      </c>
      <c r="K9" s="10">
        <v>20</v>
      </c>
      <c r="L9" s="5">
        <v>22</v>
      </c>
      <c r="M9" s="84">
        <f t="shared" si="0"/>
        <v>6</v>
      </c>
      <c r="N9" s="6">
        <v>0</v>
      </c>
      <c r="O9" s="3">
        <f>-46-10</f>
        <v>-56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3</v>
      </c>
      <c r="K10" s="10">
        <v>21</v>
      </c>
      <c r="L10" s="5">
        <v>23</v>
      </c>
      <c r="M10" s="84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3</v>
      </c>
      <c r="K11" s="10">
        <v>4</v>
      </c>
      <c r="L11" s="5">
        <v>40</v>
      </c>
      <c r="M11" s="84">
        <f t="shared" si="0"/>
        <v>12</v>
      </c>
      <c r="N11" s="6">
        <v>0</v>
      </c>
      <c r="O11" s="55">
        <f>16*2</f>
        <v>32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3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3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 t="s">
        <v>26</v>
      </c>
      <c r="B14" s="61">
        <f>((ROUND($L14/10,0))-1)*4+MOD($L14,10)+((J14-1)*16)</f>
        <v>41</v>
      </c>
      <c r="C14" s="61">
        <f>((+P14*COS($O$3)-Q14*SIN($O$3)+$O$7)*$S$3)</f>
        <v>169.39745962155624</v>
      </c>
      <c r="D14" s="61">
        <f>((P14*SIN($O$3)+Q14*COS($O$3)+$O$9)*$S$4)</f>
        <v>-37.872668235624062</v>
      </c>
      <c r="E14" s="61">
        <f>IF(($S$3*$S$4)=1,1,-1)*(($N14/3.1416*180)+$O$5)</f>
        <v>179.99985969422843</v>
      </c>
      <c r="F14" s="60">
        <v>5</v>
      </c>
      <c r="G14" s="63">
        <f t="shared" ref="G14:G15" si="1">IF($S$3*$S$4=-1,1,0)</f>
        <v>0</v>
      </c>
      <c r="I14" s="1"/>
      <c r="J14" s="38">
        <v>3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 t="s">
        <v>26</v>
      </c>
      <c r="B15" s="61">
        <f>((ROUND($L15/10,0))-1)*4+MOD($L15,10)+((J15-1)*16)</f>
        <v>38</v>
      </c>
      <c r="C15" s="61">
        <f>((+P15*COS($O$3)-Q15*SIN($O$3)+$O$7)*$S$3)</f>
        <v>153.39745962155624</v>
      </c>
      <c r="D15" s="61">
        <f>((P15*SIN($O$3)+Q15*COS($O$3)+$O$9)*$S$4)</f>
        <v>-47.110272542658066</v>
      </c>
      <c r="E15" s="61">
        <f>IF(($S$3*$S$4)=1,1,-1)*(($N15/3.1416*180)+$O$5)</f>
        <v>120</v>
      </c>
      <c r="F15" s="60">
        <v>5</v>
      </c>
      <c r="G15" s="63">
        <f t="shared" si="1"/>
        <v>0</v>
      </c>
      <c r="I15" s="1"/>
      <c r="J15" s="38">
        <v>3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3</v>
      </c>
      <c r="K16" s="10">
        <v>9</v>
      </c>
      <c r="L16" s="5">
        <v>23</v>
      </c>
      <c r="M16" s="84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 t="s">
        <v>26</v>
      </c>
      <c r="B17" s="61">
        <f>((ROUND($L17/10,0))-1)*4+MOD($L17,10)+((J17-1)*16)</f>
        <v>35</v>
      </c>
      <c r="C17" s="61">
        <f t="shared" ref="C17:C24" si="2">((+P17*COS($O$3)-Q17*SIN($O$3)+$O$7)*$S$3)</f>
        <v>153.39745962155627</v>
      </c>
      <c r="D17" s="61">
        <f t="shared" ref="D17:D24" si="3">((P17*SIN($O$3)+Q17*COS($O$3)+$O$9)*$S$4)</f>
        <v>-65.585481156726075</v>
      </c>
      <c r="E17" s="61">
        <f t="shared" ref="E17:E24" si="4">IF(($S$3*$S$4)=1,1,-1)*(($N17/3.1416*180)+$O$5)</f>
        <v>179.99985969422843</v>
      </c>
      <c r="F17" s="60">
        <v>5</v>
      </c>
      <c r="G17" s="63">
        <f>IF($S$3*$S$4=-1,1,0)</f>
        <v>0</v>
      </c>
      <c r="I17" s="1"/>
      <c r="J17" s="38">
        <v>3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 t="s">
        <v>26</v>
      </c>
      <c r="B18" s="61">
        <f>((ROUND($L18/10,0))-1)*4+MOD($L18,10)+((J18-1)*16)</f>
        <v>36</v>
      </c>
      <c r="C18" s="61">
        <f t="shared" si="2"/>
        <v>169.39745962155624</v>
      </c>
      <c r="D18" s="61">
        <f t="shared" si="3"/>
        <v>-74.823085463760108</v>
      </c>
      <c r="E18" s="61">
        <f t="shared" si="4"/>
        <v>239.99971938845687</v>
      </c>
      <c r="F18" s="60">
        <v>5</v>
      </c>
      <c r="G18" s="63">
        <f>IF($S$3*$S$4=-1,1,0)</f>
        <v>0</v>
      </c>
      <c r="I18" s="1"/>
      <c r="J18" s="38">
        <v>3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 t="s">
        <v>26</v>
      </c>
      <c r="B19" s="61">
        <f>((ROUND($L19/10,0))-1)*4+MOD($L19,10)+((J19-1)*16)</f>
        <v>42</v>
      </c>
      <c r="C19" s="61">
        <f t="shared" si="2"/>
        <v>185.39745962155621</v>
      </c>
      <c r="D19" s="61">
        <f t="shared" si="3"/>
        <v>-47.110272542658095</v>
      </c>
      <c r="E19" s="61">
        <f t="shared" si="4"/>
        <v>239.99971938845687</v>
      </c>
      <c r="F19" s="60">
        <v>5</v>
      </c>
      <c r="G19" s="63">
        <f>IF($S$3*$S$4=-1,1,0)</f>
        <v>0</v>
      </c>
      <c r="I19" s="1"/>
      <c r="J19" s="38">
        <v>3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 t="s">
        <v>26</v>
      </c>
      <c r="B20" s="61">
        <f>((ROUND($L20/10,0))-1)*4+MOD($L20,10)+((J20-1)*16)</f>
        <v>37</v>
      </c>
      <c r="C20" s="61">
        <f t="shared" si="2"/>
        <v>185.39745962155624</v>
      </c>
      <c r="D20" s="61">
        <f t="shared" si="3"/>
        <v>-65.585481156726104</v>
      </c>
      <c r="E20" s="61">
        <f t="shared" si="4"/>
        <v>179.99985969422843</v>
      </c>
      <c r="F20" s="60">
        <v>5</v>
      </c>
      <c r="G20" s="63">
        <f>IF($S$3*$S$4=-1,1,0)</f>
        <v>0</v>
      </c>
      <c r="I20" s="2"/>
      <c r="J20" s="38">
        <v>3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 t="s">
        <v>26</v>
      </c>
      <c r="B21" s="61">
        <f>((ROUND($L21/10,0))-1)*4+MOD($L21,10)+((J21-1)*16)</f>
        <v>47</v>
      </c>
      <c r="C21" s="61">
        <f t="shared" si="2"/>
        <v>201.39745962155621</v>
      </c>
      <c r="D21" s="61">
        <f t="shared" si="3"/>
        <v>-74.823085463760137</v>
      </c>
      <c r="E21" s="61">
        <f t="shared" si="4"/>
        <v>239.99971938845687</v>
      </c>
      <c r="F21" s="60">
        <v>5</v>
      </c>
      <c r="G21" s="63">
        <f>IF($S$3*$S$4=-1,1,0)</f>
        <v>0</v>
      </c>
      <c r="I21" s="2"/>
      <c r="J21" s="38">
        <v>3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 t="s">
        <v>26</v>
      </c>
      <c r="B22" s="61">
        <f>((ROUND($L22/10,0))-1)*4+MOD($L22,10)+((J22-1)*16)</f>
        <v>32</v>
      </c>
      <c r="C22" s="61">
        <f t="shared" si="2"/>
        <v>217.39745962155621</v>
      </c>
      <c r="D22" s="61">
        <f t="shared" si="3"/>
        <v>-65.585481156726132</v>
      </c>
      <c r="E22" s="61">
        <f t="shared" si="4"/>
        <v>299.9995790826847</v>
      </c>
      <c r="F22" s="60">
        <v>5</v>
      </c>
      <c r="G22" s="63">
        <f>IF($S$3*$S$4=-1,1,0)</f>
        <v>0</v>
      </c>
      <c r="I22" s="2"/>
      <c r="J22" s="38">
        <v>3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 t="s">
        <v>26</v>
      </c>
      <c r="B23" s="61">
        <f>((ROUND($L23/10,0))-1)*4+MOD($L23,10)+((J23-1)*16)</f>
        <v>43</v>
      </c>
      <c r="C23" s="61">
        <f t="shared" si="2"/>
        <v>201.39745962155621</v>
      </c>
      <c r="D23" s="61">
        <f t="shared" si="3"/>
        <v>-37.87266823562409</v>
      </c>
      <c r="E23" s="61">
        <f t="shared" si="4"/>
        <v>299.9995790826847</v>
      </c>
      <c r="F23" s="60">
        <v>5</v>
      </c>
      <c r="G23" s="63">
        <f>IF($S$3*$S$4=-1,1,0)</f>
        <v>0</v>
      </c>
      <c r="I23" s="2"/>
      <c r="J23" s="38">
        <v>3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 t="s">
        <v>26</v>
      </c>
      <c r="B24" s="61">
        <f>((ROUND($L24/10,0))-1)*4+MOD($L24,10)+((J24-1)*16)</f>
        <v>46</v>
      </c>
      <c r="C24" s="61">
        <f t="shared" si="2"/>
        <v>217.39745962155618</v>
      </c>
      <c r="D24" s="61">
        <f t="shared" si="3"/>
        <v>-47.110272542658123</v>
      </c>
      <c r="E24" s="61">
        <f t="shared" si="4"/>
        <v>239.99971938845687</v>
      </c>
      <c r="F24" s="60">
        <v>5</v>
      </c>
      <c r="G24" s="63">
        <f>IF($S$3*$S$4=-1,1,0)</f>
        <v>0</v>
      </c>
      <c r="I24" s="2"/>
      <c r="J24" s="38">
        <v>3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3</v>
      </c>
      <c r="K25" s="44">
        <v>16</v>
      </c>
      <c r="L25" s="45">
        <v>43</v>
      </c>
      <c r="M25" s="84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29" spans="1:17" x14ac:dyDescent="0.25">
      <c r="J29" s="73" t="s">
        <v>32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F32" sqref="F32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0" max="10" width="12.28515625" customWidth="1"/>
    <col min="13" max="13" width="14.42578125" customWidth="1"/>
    <col min="15" max="15" width="31.42578125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4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 t="s">
        <v>26</v>
      </c>
      <c r="B4" s="61">
        <f t="shared" ref="B4:B13" si="0">((ROUND($L4/10,0))-1)*4+MOD($L4,10)+((J4-1)*16)</f>
        <v>49</v>
      </c>
      <c r="C4" s="61">
        <f t="shared" ref="C4:C13" si="1">((+P4*COS($O$3)-Q4*SIN($O$3)+$O$7)*$S$3)</f>
        <v>217.39745962155615</v>
      </c>
      <c r="D4" s="61">
        <f t="shared" ref="D4:D13" si="2">((P4*SIN($O$3)+Q4*COS($O$3)+$O$9)*$S$4)</f>
        <v>-121.15985531452209</v>
      </c>
      <c r="E4" s="61">
        <f t="shared" ref="E4:E13" si="3">IF(($S$3*$S$4)=1,1,-1)*(($N4/3.1416*180)+$O$5)</f>
        <v>60.000140305771573</v>
      </c>
      <c r="F4" s="60">
        <v>5</v>
      </c>
      <c r="G4" s="63">
        <f t="shared" ref="G4:G13" si="4">IF($S$3*$S$4=-1,1,0)</f>
        <v>0</v>
      </c>
      <c r="H4" s="1"/>
      <c r="I4" s="1"/>
      <c r="J4" s="40">
        <v>4</v>
      </c>
      <c r="K4" s="10">
        <v>2</v>
      </c>
      <c r="L4" s="5">
        <v>11</v>
      </c>
      <c r="M4" s="83">
        <f t="shared" ref="M4:M25" si="5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 t="s">
        <v>26</v>
      </c>
      <c r="B5" s="61">
        <f t="shared" si="0"/>
        <v>50</v>
      </c>
      <c r="C5" s="61">
        <f t="shared" si="1"/>
        <v>217.39745962155615</v>
      </c>
      <c r="D5" s="61">
        <f t="shared" si="2"/>
        <v>-102.68464670045407</v>
      </c>
      <c r="E5" s="61">
        <f t="shared" si="3"/>
        <v>2.80611543146847E-4</v>
      </c>
      <c r="F5" s="60">
        <v>5</v>
      </c>
      <c r="G5" s="63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83">
        <f t="shared" si="5"/>
        <v>2</v>
      </c>
      <c r="N5" s="6">
        <v>-2.0943951023932001</v>
      </c>
      <c r="O5" s="3">
        <v>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 t="s">
        <v>26</v>
      </c>
      <c r="B6" s="61">
        <f t="shared" si="0"/>
        <v>51</v>
      </c>
      <c r="C6" s="61">
        <f t="shared" si="1"/>
        <v>201.39745962155615</v>
      </c>
      <c r="D6" s="61">
        <f t="shared" si="2"/>
        <v>-93.447042393420048</v>
      </c>
      <c r="E6" s="61">
        <f t="shared" si="3"/>
        <v>60.000140305771573</v>
      </c>
      <c r="F6" s="60">
        <v>5</v>
      </c>
      <c r="G6" s="63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83">
        <f t="shared" si="5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 t="s">
        <v>26</v>
      </c>
      <c r="B7" s="61">
        <f t="shared" si="0"/>
        <v>52</v>
      </c>
      <c r="C7" s="61">
        <f t="shared" si="1"/>
        <v>185.39745962155621</v>
      </c>
      <c r="D7" s="61">
        <f t="shared" si="2"/>
        <v>-102.68464670045404</v>
      </c>
      <c r="E7" s="61">
        <f t="shared" si="3"/>
        <v>120</v>
      </c>
      <c r="F7" s="60">
        <v>5</v>
      </c>
      <c r="G7" s="63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83">
        <f t="shared" si="5"/>
        <v>4</v>
      </c>
      <c r="N7" s="6">
        <v>0</v>
      </c>
      <c r="O7" s="3">
        <v>370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 t="s">
        <v>26</v>
      </c>
      <c r="B8" s="61">
        <f t="shared" si="0"/>
        <v>53</v>
      </c>
      <c r="C8" s="61">
        <f t="shared" si="1"/>
        <v>169.39745962155621</v>
      </c>
      <c r="D8" s="61">
        <f t="shared" si="2"/>
        <v>-93.447042393420006</v>
      </c>
      <c r="E8" s="61">
        <f t="shared" si="3"/>
        <v>60.000140305771573</v>
      </c>
      <c r="F8" s="60">
        <v>5</v>
      </c>
      <c r="G8" s="63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83">
        <f t="shared" si="5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 t="s">
        <v>26</v>
      </c>
      <c r="B9" s="61">
        <f t="shared" si="0"/>
        <v>54</v>
      </c>
      <c r="C9" s="61">
        <f t="shared" si="1"/>
        <v>153.39745962155621</v>
      </c>
      <c r="D9" s="61">
        <f t="shared" si="2"/>
        <v>-102.68464670045401</v>
      </c>
      <c r="E9" s="61">
        <f t="shared" si="3"/>
        <v>120</v>
      </c>
      <c r="F9" s="60">
        <v>5</v>
      </c>
      <c r="G9" s="63">
        <f t="shared" si="4"/>
        <v>0</v>
      </c>
      <c r="I9" s="1"/>
      <c r="J9" s="38">
        <v>4</v>
      </c>
      <c r="K9" s="10">
        <v>20</v>
      </c>
      <c r="L9" s="5">
        <v>22</v>
      </c>
      <c r="M9" s="83">
        <f t="shared" si="5"/>
        <v>6</v>
      </c>
      <c r="N9" s="6">
        <v>0</v>
      </c>
      <c r="O9" s="3">
        <v>-167</v>
      </c>
      <c r="P9" s="41">
        <v>164</v>
      </c>
      <c r="Q9" s="42">
        <v>155.425625842204</v>
      </c>
      <c r="U9" s="7"/>
    </row>
    <row r="10" spans="1:21" x14ac:dyDescent="0.25">
      <c r="A10" s="62" t="s">
        <v>26</v>
      </c>
      <c r="B10" s="61">
        <f t="shared" si="0"/>
        <v>55</v>
      </c>
      <c r="C10" s="61">
        <f t="shared" si="1"/>
        <v>153.39745962155624</v>
      </c>
      <c r="D10" s="61">
        <f t="shared" si="2"/>
        <v>-121.15985531452202</v>
      </c>
      <c r="E10" s="61">
        <f t="shared" si="3"/>
        <v>179.99985969422843</v>
      </c>
      <c r="F10" s="60">
        <v>5</v>
      </c>
      <c r="G10" s="63">
        <f t="shared" si="4"/>
        <v>0</v>
      </c>
      <c r="I10" s="1"/>
      <c r="J10" s="40">
        <v>4</v>
      </c>
      <c r="K10" s="10">
        <v>21</v>
      </c>
      <c r="L10" s="5">
        <v>23</v>
      </c>
      <c r="M10" s="83">
        <f t="shared" si="5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 t="s">
        <v>26</v>
      </c>
      <c r="B11" s="61">
        <f t="shared" si="0"/>
        <v>60</v>
      </c>
      <c r="C11" s="61">
        <f t="shared" si="1"/>
        <v>201.39745962155621</v>
      </c>
      <c r="D11" s="61">
        <f t="shared" si="2"/>
        <v>-130.3974596215561</v>
      </c>
      <c r="E11" s="61">
        <f t="shared" si="3"/>
        <v>120</v>
      </c>
      <c r="F11" s="60">
        <v>5</v>
      </c>
      <c r="G11" s="63">
        <f t="shared" si="4"/>
        <v>0</v>
      </c>
      <c r="I11" s="1"/>
      <c r="J11" s="38">
        <v>4</v>
      </c>
      <c r="K11" s="10">
        <v>4</v>
      </c>
      <c r="L11" s="5">
        <v>40</v>
      </c>
      <c r="M11" s="83">
        <f t="shared" si="5"/>
        <v>12</v>
      </c>
      <c r="N11" s="6">
        <v>0</v>
      </c>
      <c r="O11" s="55">
        <v>48</v>
      </c>
      <c r="P11" s="41">
        <v>116</v>
      </c>
      <c r="Q11" s="42">
        <v>127.712812921102</v>
      </c>
    </row>
    <row r="12" spans="1:21" x14ac:dyDescent="0.25">
      <c r="A12" s="62" t="s">
        <v>26</v>
      </c>
      <c r="B12" s="61">
        <f t="shared" si="0"/>
        <v>61</v>
      </c>
      <c r="C12" s="61">
        <f t="shared" si="1"/>
        <v>185.39745962155621</v>
      </c>
      <c r="D12" s="61">
        <f t="shared" si="2"/>
        <v>-121.15985531452206</v>
      </c>
      <c r="E12" s="61">
        <f t="shared" si="3"/>
        <v>60.000140305771573</v>
      </c>
      <c r="F12" s="60">
        <v>5</v>
      </c>
      <c r="G12" s="63">
        <f t="shared" si="4"/>
        <v>0</v>
      </c>
      <c r="I12" s="1"/>
      <c r="J12" s="40">
        <v>4</v>
      </c>
      <c r="K12" s="10">
        <v>5</v>
      </c>
      <c r="L12" s="5">
        <v>41</v>
      </c>
      <c r="M12" s="83">
        <f t="shared" si="5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 t="s">
        <v>26</v>
      </c>
      <c r="B13" s="61">
        <f t="shared" si="0"/>
        <v>56</v>
      </c>
      <c r="C13" s="61">
        <f t="shared" si="1"/>
        <v>169.39745962155621</v>
      </c>
      <c r="D13" s="61">
        <f t="shared" si="2"/>
        <v>-130.39745962155607</v>
      </c>
      <c r="E13" s="61">
        <f t="shared" si="3"/>
        <v>120</v>
      </c>
      <c r="F13" s="60">
        <v>5</v>
      </c>
      <c r="G13" s="63">
        <f t="shared" si="4"/>
        <v>0</v>
      </c>
      <c r="I13" s="1"/>
      <c r="J13" s="38">
        <v>4</v>
      </c>
      <c r="K13" s="10">
        <v>6</v>
      </c>
      <c r="L13" s="5">
        <v>30</v>
      </c>
      <c r="M13" s="83">
        <f t="shared" si="5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33"/>
      <c r="C14" s="61"/>
      <c r="D14" s="61"/>
      <c r="E14" s="61"/>
      <c r="F14" s="60"/>
      <c r="G14" s="63"/>
      <c r="I14" s="1"/>
      <c r="J14" s="40">
        <v>4</v>
      </c>
      <c r="K14" s="10">
        <v>7</v>
      </c>
      <c r="L14" s="5">
        <v>31</v>
      </c>
      <c r="M14" s="84">
        <f t="shared" si="5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33"/>
      <c r="C15" s="61"/>
      <c r="D15" s="61"/>
      <c r="E15" s="61"/>
      <c r="F15" s="60"/>
      <c r="G15" s="63"/>
      <c r="I15" s="1"/>
      <c r="J15" s="38">
        <v>4</v>
      </c>
      <c r="K15" s="10">
        <v>8</v>
      </c>
      <c r="L15" s="5">
        <v>22</v>
      </c>
      <c r="M15" s="84">
        <f t="shared" si="5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40">
        <v>4</v>
      </c>
      <c r="K16" s="10">
        <v>9</v>
      </c>
      <c r="L16" s="5">
        <v>23</v>
      </c>
      <c r="M16" s="84">
        <f t="shared" si="5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33"/>
      <c r="C17" s="61"/>
      <c r="D17" s="61"/>
      <c r="E17" s="61"/>
      <c r="F17" s="60"/>
      <c r="G17" s="63"/>
      <c r="I17" s="1"/>
      <c r="J17" s="38">
        <v>4</v>
      </c>
      <c r="K17" s="10">
        <v>10</v>
      </c>
      <c r="L17" s="5">
        <v>13</v>
      </c>
      <c r="M17" s="84">
        <f t="shared" si="5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33"/>
      <c r="C18" s="61"/>
      <c r="D18" s="61"/>
      <c r="E18" s="61"/>
      <c r="F18" s="60"/>
      <c r="G18" s="63"/>
      <c r="I18" s="1"/>
      <c r="J18" s="40">
        <v>4</v>
      </c>
      <c r="K18" s="10">
        <v>11</v>
      </c>
      <c r="L18" s="5">
        <v>20</v>
      </c>
      <c r="M18" s="84">
        <f t="shared" si="5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33"/>
      <c r="C19" s="61"/>
      <c r="D19" s="61"/>
      <c r="E19" s="61"/>
      <c r="F19" s="60"/>
      <c r="G19" s="63"/>
      <c r="I19" s="1"/>
      <c r="J19" s="38">
        <v>4</v>
      </c>
      <c r="K19" s="10">
        <v>12</v>
      </c>
      <c r="L19" s="5">
        <v>32</v>
      </c>
      <c r="M19" s="84">
        <f t="shared" si="5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33"/>
      <c r="C20" s="61"/>
      <c r="D20" s="61"/>
      <c r="E20" s="61"/>
      <c r="F20" s="60"/>
      <c r="G20" s="63"/>
      <c r="I20" s="2"/>
      <c r="J20" s="40">
        <v>4</v>
      </c>
      <c r="K20" s="10">
        <v>13</v>
      </c>
      <c r="L20" s="5">
        <v>21</v>
      </c>
      <c r="M20" s="84">
        <f t="shared" si="5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33"/>
      <c r="C21" s="61"/>
      <c r="D21" s="61"/>
      <c r="E21" s="61"/>
      <c r="F21" s="60"/>
      <c r="G21" s="63"/>
      <c r="I21" s="2"/>
      <c r="J21" s="38">
        <v>4</v>
      </c>
      <c r="K21" s="10">
        <v>22</v>
      </c>
      <c r="L21" s="5">
        <v>43</v>
      </c>
      <c r="M21" s="84">
        <f t="shared" si="5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33"/>
      <c r="C22" s="61"/>
      <c r="D22" s="61"/>
      <c r="E22" s="61"/>
      <c r="F22" s="60"/>
      <c r="G22" s="63"/>
      <c r="I22" s="2"/>
      <c r="J22" s="40">
        <v>4</v>
      </c>
      <c r="K22" s="10">
        <v>23</v>
      </c>
      <c r="L22" s="5">
        <v>10</v>
      </c>
      <c r="M22" s="84">
        <f t="shared" si="5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33"/>
      <c r="C23" s="61"/>
      <c r="D23" s="61"/>
      <c r="E23" s="61"/>
      <c r="F23" s="60"/>
      <c r="G23" s="63"/>
      <c r="I23" s="2"/>
      <c r="J23" s="38">
        <v>4</v>
      </c>
      <c r="K23" s="10">
        <v>14</v>
      </c>
      <c r="L23" s="5">
        <v>33</v>
      </c>
      <c r="M23" s="84">
        <f t="shared" si="5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33"/>
      <c r="C24" s="61"/>
      <c r="D24" s="61"/>
      <c r="E24" s="61"/>
      <c r="F24" s="60"/>
      <c r="G24" s="63"/>
      <c r="I24" s="2"/>
      <c r="J24" s="40">
        <v>4</v>
      </c>
      <c r="K24" s="10">
        <v>15</v>
      </c>
      <c r="L24" s="5">
        <v>42</v>
      </c>
      <c r="M24" s="84">
        <f t="shared" si="5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84">
        <f t="shared" si="5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29" spans="1:17" x14ac:dyDescent="0.25">
      <c r="J29" s="73" t="s">
        <v>33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M6" sqref="M6:M10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10.7109375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2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2</v>
      </c>
      <c r="K4" s="10">
        <v>2</v>
      </c>
      <c r="L4" s="5">
        <v>11</v>
      </c>
      <c r="M4" s="84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2</v>
      </c>
      <c r="K5" s="10">
        <v>3</v>
      </c>
      <c r="L5" s="5">
        <v>12</v>
      </c>
      <c r="M5" s="84">
        <f t="shared" si="0"/>
        <v>2</v>
      </c>
      <c r="N5" s="6">
        <v>-2.0943951023932001</v>
      </c>
      <c r="O5" s="3">
        <v>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 t="s">
        <v>26</v>
      </c>
      <c r="B6" s="61">
        <f t="shared" ref="B6" si="1">((ROUND($L6/10,0))-1)*4+MOD($L6,10)+((J6-1)*16)</f>
        <v>19</v>
      </c>
      <c r="C6" s="61">
        <f>((+P6*COS($O$3)-Q6*SIN($O$3)+$O$7)*$S$3)</f>
        <v>233</v>
      </c>
      <c r="D6" s="61">
        <f>((P6*SIN($O$3)+Q6*COS($O$3)+$O$9)*$S$4)</f>
        <v>-36.762395692965995</v>
      </c>
      <c r="E6" s="61">
        <f>IF(($S$3*$S$4)=1,1,-1)*(($N6/3.1416*180)+$O$5)</f>
        <v>-59.999859694228427</v>
      </c>
      <c r="F6" s="60">
        <v>5</v>
      </c>
      <c r="G6" s="63">
        <f t="shared" ref="G6:G10" si="2">IF($S$3*$S$4=-1,1,0)</f>
        <v>0</v>
      </c>
      <c r="H6" s="1"/>
      <c r="I6" s="1"/>
      <c r="J6" s="38">
        <v>2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 t="s">
        <v>26</v>
      </c>
      <c r="B7" s="61">
        <f t="shared" ref="B7:B10" si="3">((ROUND($L7/10,0))-1)*4+MOD($L7,10)+((J7-1)*16)</f>
        <v>20</v>
      </c>
      <c r="C7" s="61">
        <f t="shared" ref="C7:C10" si="4">((+P7*COS($O$3)-Q7*SIN($O$3)+$O$7)*$S$3)</f>
        <v>233</v>
      </c>
      <c r="D7" s="61">
        <f t="shared" ref="D7:D10" si="5">((P7*SIN($O$3)+Q7*COS($O$3)+$O$9)*$S$4)</f>
        <v>-18.287187078898</v>
      </c>
      <c r="E7" s="61">
        <f t="shared" ref="E7:E10" si="6">IF(($S$3*$S$4)=1,1,-1)*(($N7/3.1416*180)+$O$5)</f>
        <v>0</v>
      </c>
      <c r="F7" s="60">
        <v>6</v>
      </c>
      <c r="G7" s="63">
        <f t="shared" si="2"/>
        <v>0</v>
      </c>
      <c r="H7" s="1"/>
      <c r="I7" s="1"/>
      <c r="J7" s="38">
        <v>2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85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 t="s">
        <v>26</v>
      </c>
      <c r="B8" s="61">
        <f t="shared" si="3"/>
        <v>21</v>
      </c>
      <c r="C8" s="61">
        <f t="shared" si="4"/>
        <v>249</v>
      </c>
      <c r="D8" s="61">
        <f t="shared" si="5"/>
        <v>-9.0495827718640101</v>
      </c>
      <c r="E8" s="61">
        <f t="shared" si="6"/>
        <v>-59.999859694228427</v>
      </c>
      <c r="F8" s="60">
        <v>7</v>
      </c>
      <c r="G8" s="63">
        <f t="shared" si="2"/>
        <v>0</v>
      </c>
      <c r="H8" s="1"/>
      <c r="I8" s="1"/>
      <c r="J8" s="38">
        <v>2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 t="s">
        <v>26</v>
      </c>
      <c r="B9" s="61">
        <f t="shared" si="3"/>
        <v>22</v>
      </c>
      <c r="C9" s="61">
        <f t="shared" si="4"/>
        <v>249</v>
      </c>
      <c r="D9" s="61">
        <f t="shared" si="5"/>
        <v>9.4256258422039991</v>
      </c>
      <c r="E9" s="61">
        <f t="shared" si="6"/>
        <v>0</v>
      </c>
      <c r="F9" s="60">
        <v>8</v>
      </c>
      <c r="G9" s="63">
        <f t="shared" si="2"/>
        <v>0</v>
      </c>
      <c r="I9" s="1"/>
      <c r="J9" s="38">
        <v>2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-146</v>
      </c>
      <c r="P9" s="41">
        <v>164</v>
      </c>
      <c r="Q9" s="42">
        <v>155.425625842204</v>
      </c>
      <c r="U9" s="7"/>
    </row>
    <row r="10" spans="1:21" x14ac:dyDescent="0.25">
      <c r="A10" s="62" t="s">
        <v>26</v>
      </c>
      <c r="B10" s="61">
        <f t="shared" si="3"/>
        <v>23</v>
      </c>
      <c r="C10" s="61">
        <f t="shared" si="4"/>
        <v>233</v>
      </c>
      <c r="D10" s="61">
        <f t="shared" si="5"/>
        <v>18.66323014923799</v>
      </c>
      <c r="E10" s="61">
        <f t="shared" si="6"/>
        <v>59.999859694228427</v>
      </c>
      <c r="F10" s="60">
        <v>9</v>
      </c>
      <c r="G10" s="63">
        <f t="shared" si="2"/>
        <v>0</v>
      </c>
      <c r="I10" s="1"/>
      <c r="J10" s="38">
        <v>2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2</v>
      </c>
      <c r="K11" s="10">
        <v>4</v>
      </c>
      <c r="L11" s="5">
        <v>40</v>
      </c>
      <c r="M11" s="84">
        <f t="shared" si="0"/>
        <v>12</v>
      </c>
      <c r="N11" s="6">
        <v>0</v>
      </c>
      <c r="O11" s="55">
        <v>64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2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33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33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84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2</v>
      </c>
      <c r="K16" s="10">
        <v>9</v>
      </c>
      <c r="L16" s="5">
        <v>23</v>
      </c>
      <c r="M16" s="84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33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84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33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84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33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33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33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33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33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33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84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84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J31" s="73" t="s">
        <v>31</v>
      </c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J30" sqref="J30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6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1.0471975511965976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6</v>
      </c>
      <c r="K4" s="10">
        <v>2</v>
      </c>
      <c r="L4" s="5">
        <v>11</v>
      </c>
      <c r="M4" s="84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6</v>
      </c>
      <c r="K5" s="10">
        <v>3</v>
      </c>
      <c r="L5" s="5">
        <v>12</v>
      </c>
      <c r="M5" s="84">
        <f t="shared" si="0"/>
        <v>2</v>
      </c>
      <c r="N5" s="6">
        <v>-2.0943951023932001</v>
      </c>
      <c r="O5" s="3">
        <v>60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6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6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v>200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6</v>
      </c>
      <c r="K8" s="10">
        <v>19</v>
      </c>
      <c r="L8" s="5">
        <v>21</v>
      </c>
      <c r="M8" s="84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6</v>
      </c>
      <c r="K9" s="10">
        <v>20</v>
      </c>
      <c r="L9" s="5">
        <v>22</v>
      </c>
      <c r="M9" s="84">
        <f t="shared" si="0"/>
        <v>6</v>
      </c>
      <c r="N9" s="6">
        <v>0</v>
      </c>
      <c r="O9" s="3">
        <v>150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6</v>
      </c>
      <c r="K10" s="10">
        <v>21</v>
      </c>
      <c r="L10" s="5">
        <v>23</v>
      </c>
      <c r="M10" s="84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6</v>
      </c>
      <c r="K11" s="10">
        <v>4</v>
      </c>
      <c r="L11" s="5">
        <v>40</v>
      </c>
      <c r="M11" s="84">
        <f t="shared" si="0"/>
        <v>12</v>
      </c>
      <c r="N11" s="6">
        <v>0</v>
      </c>
      <c r="O11" s="55">
        <v>64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6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6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61"/>
      <c r="C14" s="61"/>
      <c r="D14" s="61"/>
      <c r="E14" s="61"/>
      <c r="F14" s="60"/>
      <c r="G14" s="63"/>
      <c r="I14" s="1"/>
      <c r="J14" s="38">
        <v>6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61"/>
      <c r="C15" s="61"/>
      <c r="D15" s="61"/>
      <c r="E15" s="61"/>
      <c r="F15" s="60"/>
      <c r="G15" s="63"/>
      <c r="I15" s="1"/>
      <c r="J15" s="38">
        <v>6</v>
      </c>
      <c r="K15" s="10">
        <v>8</v>
      </c>
      <c r="L15" s="5">
        <v>22</v>
      </c>
      <c r="M15" s="84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61"/>
      <c r="C16" s="61"/>
      <c r="D16" s="61"/>
      <c r="E16" s="61"/>
      <c r="F16" s="60"/>
      <c r="G16" s="63"/>
      <c r="I16" s="1"/>
      <c r="J16" s="38">
        <v>6</v>
      </c>
      <c r="K16" s="10">
        <v>9</v>
      </c>
      <c r="L16" s="5">
        <v>23</v>
      </c>
      <c r="M16" s="84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61"/>
      <c r="C17" s="61"/>
      <c r="D17" s="61"/>
      <c r="E17" s="61"/>
      <c r="F17" s="60"/>
      <c r="G17" s="63"/>
      <c r="I17" s="1"/>
      <c r="J17" s="38">
        <v>6</v>
      </c>
      <c r="K17" s="10">
        <v>10</v>
      </c>
      <c r="L17" s="5">
        <v>13</v>
      </c>
      <c r="M17" s="84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61"/>
      <c r="C18" s="61"/>
      <c r="D18" s="61"/>
      <c r="E18" s="61"/>
      <c r="F18" s="60"/>
      <c r="G18" s="63"/>
      <c r="I18" s="1"/>
      <c r="J18" s="38">
        <v>6</v>
      </c>
      <c r="K18" s="10">
        <v>11</v>
      </c>
      <c r="L18" s="5">
        <v>20</v>
      </c>
      <c r="M18" s="84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61"/>
      <c r="C19" s="61"/>
      <c r="D19" s="61"/>
      <c r="E19" s="61"/>
      <c r="F19" s="60"/>
      <c r="G19" s="63"/>
      <c r="I19" s="1"/>
      <c r="J19" s="38">
        <v>6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61"/>
      <c r="C20" s="61"/>
      <c r="D20" s="61"/>
      <c r="E20" s="61"/>
      <c r="F20" s="60"/>
      <c r="G20" s="63"/>
      <c r="I20" s="2"/>
      <c r="J20" s="38">
        <v>6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61"/>
      <c r="C21" s="61"/>
      <c r="D21" s="61"/>
      <c r="E21" s="61"/>
      <c r="F21" s="60"/>
      <c r="G21" s="63"/>
      <c r="I21" s="2"/>
      <c r="J21" s="38">
        <v>6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61"/>
      <c r="C22" s="61"/>
      <c r="D22" s="61"/>
      <c r="E22" s="61"/>
      <c r="F22" s="60"/>
      <c r="G22" s="63"/>
      <c r="I22" s="2"/>
      <c r="J22" s="38">
        <v>6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61"/>
      <c r="C23" s="61"/>
      <c r="D23" s="61"/>
      <c r="E23" s="61"/>
      <c r="F23" s="60"/>
      <c r="G23" s="63"/>
      <c r="I23" s="2"/>
      <c r="J23" s="38">
        <v>6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61"/>
      <c r="C24" s="61"/>
      <c r="D24" s="61"/>
      <c r="E24" s="61"/>
      <c r="F24" s="60"/>
      <c r="G24" s="63"/>
      <c r="I24" s="2"/>
      <c r="J24" s="38">
        <v>6</v>
      </c>
      <c r="K24" s="10">
        <v>15</v>
      </c>
      <c r="L24" s="5">
        <v>42</v>
      </c>
      <c r="M24" s="84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6</v>
      </c>
      <c r="K25" s="44">
        <v>16</v>
      </c>
      <c r="L25" s="45">
        <v>43</v>
      </c>
      <c r="M25" s="84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0" spans="1:17" x14ac:dyDescent="0.25">
      <c r="J30" s="73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85" zoomScaleNormal="85" workbookViewId="0">
      <selection activeCell="M1" sqref="M1:M1048576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7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7</v>
      </c>
      <c r="K4" s="10">
        <v>2</v>
      </c>
      <c r="L4" s="5">
        <v>11</v>
      </c>
      <c r="M4" s="84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7</v>
      </c>
      <c r="K5" s="10">
        <v>3</v>
      </c>
      <c r="L5" s="5">
        <v>12</v>
      </c>
      <c r="M5" s="84">
        <f t="shared" si="0"/>
        <v>2</v>
      </c>
      <c r="N5" s="6">
        <v>-2.0943951023932001</v>
      </c>
      <c r="O5" s="3">
        <v>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7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7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v>31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7</v>
      </c>
      <c r="K8" s="10">
        <v>19</v>
      </c>
      <c r="L8" s="5">
        <v>21</v>
      </c>
      <c r="M8" s="84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7</v>
      </c>
      <c r="K9" s="10">
        <v>20</v>
      </c>
      <c r="L9" s="5">
        <v>22</v>
      </c>
      <c r="M9" s="84">
        <f t="shared" si="0"/>
        <v>6</v>
      </c>
      <c r="N9" s="6">
        <v>0</v>
      </c>
      <c r="O9" s="3">
        <v>261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7</v>
      </c>
      <c r="K10" s="10">
        <v>21</v>
      </c>
      <c r="L10" s="5">
        <v>23</v>
      </c>
      <c r="M10" s="84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7</v>
      </c>
      <c r="K11" s="10">
        <v>4</v>
      </c>
      <c r="L11" s="5">
        <v>40</v>
      </c>
      <c r="M11" s="84">
        <f t="shared" si="0"/>
        <v>12</v>
      </c>
      <c r="N11" s="6">
        <v>0</v>
      </c>
      <c r="O11" s="55">
        <v>64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7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7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61"/>
      <c r="C14" s="61"/>
      <c r="D14" s="61"/>
      <c r="E14" s="61"/>
      <c r="F14" s="60"/>
      <c r="G14" s="63"/>
      <c r="I14" s="1"/>
      <c r="J14" s="38">
        <v>7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33"/>
      <c r="C15" s="61"/>
      <c r="D15" s="61"/>
      <c r="E15" s="61"/>
      <c r="F15" s="60"/>
      <c r="G15" s="63"/>
      <c r="I15" s="1"/>
      <c r="J15" s="38">
        <v>7</v>
      </c>
      <c r="K15" s="10">
        <v>8</v>
      </c>
      <c r="L15" s="5">
        <v>22</v>
      </c>
      <c r="M15" s="84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7</v>
      </c>
      <c r="K16" s="10">
        <v>9</v>
      </c>
      <c r="L16" s="5">
        <v>23</v>
      </c>
      <c r="M16" s="84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33"/>
      <c r="C17" s="61"/>
      <c r="D17" s="61"/>
      <c r="E17" s="61"/>
      <c r="F17" s="60"/>
      <c r="G17" s="63"/>
      <c r="I17" s="1"/>
      <c r="J17" s="38">
        <v>7</v>
      </c>
      <c r="K17" s="10">
        <v>10</v>
      </c>
      <c r="L17" s="5">
        <v>13</v>
      </c>
      <c r="M17" s="84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33"/>
      <c r="C18" s="61"/>
      <c r="D18" s="61"/>
      <c r="E18" s="61"/>
      <c r="F18" s="60"/>
      <c r="G18" s="63"/>
      <c r="I18" s="1"/>
      <c r="J18" s="38">
        <v>7</v>
      </c>
      <c r="K18" s="10">
        <v>11</v>
      </c>
      <c r="L18" s="5">
        <v>20</v>
      </c>
      <c r="M18" s="84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61"/>
      <c r="C19" s="61"/>
      <c r="D19" s="61"/>
      <c r="E19" s="61"/>
      <c r="F19" s="60"/>
      <c r="G19" s="63"/>
      <c r="I19" s="1"/>
      <c r="J19" s="38">
        <v>7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61"/>
      <c r="C20" s="61"/>
      <c r="D20" s="61"/>
      <c r="E20" s="61"/>
      <c r="F20" s="60"/>
      <c r="G20" s="63"/>
      <c r="I20" s="2"/>
      <c r="J20" s="38">
        <v>7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61"/>
      <c r="C21" s="61"/>
      <c r="D21" s="61"/>
      <c r="E21" s="61"/>
      <c r="F21" s="60"/>
      <c r="G21" s="63"/>
      <c r="I21" s="2"/>
      <c r="J21" s="38">
        <v>7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61"/>
      <c r="C22" s="61"/>
      <c r="D22" s="61"/>
      <c r="E22" s="61"/>
      <c r="F22" s="60"/>
      <c r="G22" s="63"/>
      <c r="I22" s="2"/>
      <c r="J22" s="38">
        <v>7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61"/>
      <c r="C23" s="61"/>
      <c r="D23" s="61"/>
      <c r="E23" s="61"/>
      <c r="F23" s="60"/>
      <c r="G23" s="63"/>
      <c r="I23" s="2"/>
      <c r="J23" s="38">
        <v>7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61"/>
      <c r="C24" s="61"/>
      <c r="D24" s="61"/>
      <c r="E24" s="61"/>
      <c r="F24" s="60"/>
      <c r="G24" s="63"/>
      <c r="I24" s="2"/>
      <c r="J24" s="38">
        <v>7</v>
      </c>
      <c r="K24" s="10">
        <v>15</v>
      </c>
      <c r="L24" s="5">
        <v>42</v>
      </c>
      <c r="M24" s="84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7</v>
      </c>
      <c r="K25" s="44">
        <v>16</v>
      </c>
      <c r="L25" s="45">
        <v>43</v>
      </c>
      <c r="M25" s="84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zoomScale="55" zoomScaleNormal="55" workbookViewId="0">
      <selection activeCell="G107" sqref="A3:G107"/>
    </sheetView>
  </sheetViews>
  <sheetFormatPr defaultRowHeight="15" x14ac:dyDescent="0.25"/>
  <cols>
    <col min="1" max="1" width="15.7109375" customWidth="1"/>
    <col min="3" max="4" width="9.140625" style="65"/>
    <col min="5" max="5" width="11.28515625" style="65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6" t="s">
        <v>3</v>
      </c>
      <c r="D2" s="66" t="s">
        <v>4</v>
      </c>
      <c r="E2" s="67" t="s">
        <v>20</v>
      </c>
      <c r="F2" s="35" t="s">
        <v>5</v>
      </c>
      <c r="G2" s="37" t="s">
        <v>6</v>
      </c>
    </row>
    <row r="3" spans="1:7" x14ac:dyDescent="0.25">
      <c r="A3" s="70" t="str">
        <f>IF('4535A'!A3=0, "", '4535A'!A3)</f>
        <v/>
      </c>
      <c r="B3" s="74" t="str">
        <f>IF('4535A'!B3="", "", '4535A'!B3)</f>
        <v/>
      </c>
      <c r="C3" s="75" t="str">
        <f>IF('4535A'!C3="", "", '4535A'!C3)</f>
        <v/>
      </c>
      <c r="D3" s="75" t="str">
        <f>IF('4535A'!D3="", "", '4535A'!D3)</f>
        <v/>
      </c>
      <c r="E3" s="75" t="str">
        <f>IF('4535A'!E3="", "", '4535A'!E3)</f>
        <v/>
      </c>
      <c r="F3" s="75" t="str">
        <f>IF('4535A'!F3=0, "", '4535A'!F3)</f>
        <v/>
      </c>
      <c r="G3" s="75" t="str">
        <f>IF('4535A'!$A3="", "", '4535A'!G3)</f>
        <v/>
      </c>
    </row>
    <row r="4" spans="1:7" x14ac:dyDescent="0.25">
      <c r="A4" s="70" t="str">
        <f>IF('4535A'!A4=0, "", '4535A'!A4)</f>
        <v/>
      </c>
      <c r="B4" s="74" t="str">
        <f>IF('4535A'!B4="", "", '4535A'!B4)</f>
        <v/>
      </c>
      <c r="C4" s="75" t="str">
        <f>IF('4535A'!C4="", "", '4535A'!C4)</f>
        <v/>
      </c>
      <c r="D4" s="75" t="str">
        <f>IF('4535A'!D4="", "", '4535A'!D4)</f>
        <v/>
      </c>
      <c r="E4" s="75" t="str">
        <f>IF('4535A'!E4="", "", '4535A'!E4)</f>
        <v/>
      </c>
      <c r="F4" s="75" t="str">
        <f>IF('4535A'!F4=0, "", '4535A'!F4)</f>
        <v/>
      </c>
      <c r="G4" s="75" t="str">
        <f>IF('4535A'!$A4="", "", '4535A'!G4)</f>
        <v/>
      </c>
    </row>
    <row r="5" spans="1:7" x14ac:dyDescent="0.25">
      <c r="A5" s="70" t="str">
        <f>IF('4535A'!A5=0, "", '4535A'!A5)</f>
        <v/>
      </c>
      <c r="B5" s="74" t="str">
        <f>IF('4535A'!B5="", "", '4535A'!B5)</f>
        <v/>
      </c>
      <c r="C5" s="75" t="str">
        <f>IF('4535A'!C5="", "", '4535A'!C5)</f>
        <v/>
      </c>
      <c r="D5" s="75" t="str">
        <f>IF('4535A'!D5="", "", '4535A'!D5)</f>
        <v/>
      </c>
      <c r="E5" s="75" t="str">
        <f>IF('4535A'!E5="", "", '4535A'!E5)</f>
        <v/>
      </c>
      <c r="F5" s="75" t="str">
        <f>IF('4535A'!F5=0, "", '4535A'!F5)</f>
        <v/>
      </c>
      <c r="G5" s="75" t="str">
        <f>IF('4535A'!$A5="", "", '4535A'!G5)</f>
        <v/>
      </c>
    </row>
    <row r="6" spans="1:7" x14ac:dyDescent="0.25">
      <c r="A6" s="70" t="str">
        <f>IF('4535A'!A6=0, "", '4535A'!A6)</f>
        <v/>
      </c>
      <c r="B6" s="74" t="str">
        <f>IF('4535A'!B6="", "", '4535A'!B6)</f>
        <v/>
      </c>
      <c r="C6" s="75" t="str">
        <f>IF('4535A'!C6="", "", '4535A'!C6)</f>
        <v/>
      </c>
      <c r="D6" s="75" t="str">
        <f>IF('4535A'!D6="", "", '4535A'!D6)</f>
        <v/>
      </c>
      <c r="E6" s="75" t="str">
        <f>IF('4535A'!E6="", "", '4535A'!E6)</f>
        <v/>
      </c>
      <c r="F6" s="75" t="str">
        <f>IF('4535A'!F6=0, "", '4535A'!F6)</f>
        <v/>
      </c>
      <c r="G6" s="75" t="str">
        <f>IF('4535A'!$A6="", "", '4535A'!G6)</f>
        <v/>
      </c>
    </row>
    <row r="7" spans="1:7" x14ac:dyDescent="0.25">
      <c r="A7" s="70" t="str">
        <f>IF('4535A'!A7=0, "", '4535A'!A7)</f>
        <v/>
      </c>
      <c r="B7" s="74" t="str">
        <f>IF('4535A'!B7="", "", '4535A'!B7)</f>
        <v/>
      </c>
      <c r="C7" s="75" t="str">
        <f>IF('4535A'!C7="", "", '4535A'!C7)</f>
        <v/>
      </c>
      <c r="D7" s="75" t="str">
        <f>IF('4535A'!D7="", "", '4535A'!D7)</f>
        <v/>
      </c>
      <c r="E7" s="75" t="str">
        <f>IF('4535A'!E7="", "", '4535A'!E7)</f>
        <v/>
      </c>
      <c r="F7" s="75" t="str">
        <f>IF('4535A'!F7=0, "", '4535A'!F7)</f>
        <v/>
      </c>
      <c r="G7" s="75" t="str">
        <f>IF('4535A'!$A7="", "", '4535A'!G7)</f>
        <v/>
      </c>
    </row>
    <row r="8" spans="1:7" x14ac:dyDescent="0.25">
      <c r="A8" s="70" t="str">
        <f>IF('4535A'!A8=0, "", '4535A'!A8)</f>
        <v/>
      </c>
      <c r="B8" s="74" t="str">
        <f>IF('4535A'!B8="", "", '4535A'!B8)</f>
        <v/>
      </c>
      <c r="C8" s="75" t="str">
        <f>IF('4535A'!C8="", "", '4535A'!C8)</f>
        <v/>
      </c>
      <c r="D8" s="75" t="str">
        <f>IF('4535A'!D8="", "", '4535A'!D8)</f>
        <v/>
      </c>
      <c r="E8" s="75" t="str">
        <f>IF('4535A'!E8="", "", '4535A'!E8)</f>
        <v/>
      </c>
      <c r="F8" s="75" t="str">
        <f>IF('4535A'!F8=0, "", '4535A'!F8)</f>
        <v/>
      </c>
      <c r="G8" s="75" t="str">
        <f>IF('4535A'!$A8="", "", '4535A'!G8)</f>
        <v/>
      </c>
    </row>
    <row r="9" spans="1:7" x14ac:dyDescent="0.25">
      <c r="A9" s="70" t="str">
        <f>IF('4535A'!A9=0, "", '4535A'!A9)</f>
        <v/>
      </c>
      <c r="B9" s="74" t="str">
        <f>IF('4535A'!B9="", "", '4535A'!B9)</f>
        <v/>
      </c>
      <c r="C9" s="75" t="str">
        <f>IF('4535A'!C9="", "", '4535A'!C9)</f>
        <v/>
      </c>
      <c r="D9" s="75" t="str">
        <f>IF('4535A'!D9="", "", '4535A'!D9)</f>
        <v/>
      </c>
      <c r="E9" s="75" t="str">
        <f>IF('4535A'!E9="", "", '4535A'!E9)</f>
        <v/>
      </c>
      <c r="F9" s="75" t="str">
        <f>IF('4535A'!F9=0, "", '4535A'!F9)</f>
        <v/>
      </c>
      <c r="G9" s="75" t="str">
        <f>IF('4535A'!$A9="", "", '4535A'!G9)</f>
        <v/>
      </c>
    </row>
    <row r="10" spans="1:7" x14ac:dyDescent="0.25">
      <c r="A10" s="70" t="str">
        <f>IF('4535A'!A10=0, "", '4535A'!A10)</f>
        <v/>
      </c>
      <c r="B10" s="74" t="str">
        <f>IF('4535A'!B10="", "", '4535A'!B10)</f>
        <v/>
      </c>
      <c r="C10" s="75" t="str">
        <f>IF('4535A'!C10="", "", '4535A'!C10)</f>
        <v/>
      </c>
      <c r="D10" s="75" t="str">
        <f>IF('4535A'!D10="", "", '4535A'!D10)</f>
        <v/>
      </c>
      <c r="E10" s="75" t="str">
        <f>IF('4535A'!E10="", "", '4535A'!E10)</f>
        <v/>
      </c>
      <c r="F10" s="75" t="str">
        <f>IF('4535A'!F10=0, "", '4535A'!F10)</f>
        <v/>
      </c>
      <c r="G10" s="75" t="str">
        <f>IF('4535A'!$A10="", "", '4535A'!G10)</f>
        <v/>
      </c>
    </row>
    <row r="11" spans="1:7" x14ac:dyDescent="0.25">
      <c r="A11" s="70" t="str">
        <f>IF('4535A'!A11=0, "", '4535A'!A11)</f>
        <v/>
      </c>
      <c r="B11" s="74" t="str">
        <f>IF('4535A'!B11="", "", '4535A'!B11)</f>
        <v/>
      </c>
      <c r="C11" s="75" t="str">
        <f>IF('4535A'!C11="", "", '4535A'!C11)</f>
        <v/>
      </c>
      <c r="D11" s="75" t="str">
        <f>IF('4535A'!D11="", "", '4535A'!D11)</f>
        <v/>
      </c>
      <c r="E11" s="75" t="str">
        <f>IF('4535A'!E11="", "", '4535A'!E11)</f>
        <v/>
      </c>
      <c r="F11" s="75" t="str">
        <f>IF('4535A'!F11=0, "", '4535A'!F11)</f>
        <v/>
      </c>
      <c r="G11" s="75" t="str">
        <f>IF('4535A'!$A11="", "", '4535A'!G11)</f>
        <v/>
      </c>
    </row>
    <row r="12" spans="1:7" x14ac:dyDescent="0.25">
      <c r="A12" s="70" t="str">
        <f>IF('4535A'!A12=0, "", '4535A'!A12)</f>
        <v/>
      </c>
      <c r="B12" s="74" t="str">
        <f>IF('4535A'!B12="", "", '4535A'!B12)</f>
        <v/>
      </c>
      <c r="C12" s="75" t="str">
        <f>IF('4535A'!C12="", "", '4535A'!C12)</f>
        <v/>
      </c>
      <c r="D12" s="75" t="str">
        <f>IF('4535A'!D12="", "", '4535A'!D12)</f>
        <v/>
      </c>
      <c r="E12" s="75" t="str">
        <f>IF('4535A'!E12="", "", '4535A'!E12)</f>
        <v/>
      </c>
      <c r="F12" s="75" t="str">
        <f>IF('4535A'!F12=0, "", '4535A'!F12)</f>
        <v/>
      </c>
      <c r="G12" s="75" t="str">
        <f>IF('4535A'!$A12="", "", '4535A'!G12)</f>
        <v/>
      </c>
    </row>
    <row r="13" spans="1:7" x14ac:dyDescent="0.25">
      <c r="A13" s="70" t="str">
        <f>IF('4535A'!A13=0, "", '4535A'!A13)</f>
        <v/>
      </c>
      <c r="B13" s="74" t="str">
        <f>IF('4535A'!B13="", "", '4535A'!B13)</f>
        <v/>
      </c>
      <c r="C13" s="75" t="str">
        <f>IF('4535A'!C13="", "", '4535A'!C13)</f>
        <v/>
      </c>
      <c r="D13" s="75" t="str">
        <f>IF('4535A'!D13="", "", '4535A'!D13)</f>
        <v/>
      </c>
      <c r="E13" s="75" t="str">
        <f>IF('4535A'!E13="", "", '4535A'!E13)</f>
        <v/>
      </c>
      <c r="F13" s="75" t="str">
        <f>IF('4535A'!F13=0, "", '4535A'!F13)</f>
        <v/>
      </c>
      <c r="G13" s="75" t="str">
        <f>IF('4535A'!$A13="", "", '4535A'!G13)</f>
        <v/>
      </c>
    </row>
    <row r="14" spans="1:7" x14ac:dyDescent="0.25">
      <c r="A14" s="70" t="str">
        <f>IF('4535A'!A14=0, "", '4535A'!A14)</f>
        <v>triangle_10pad</v>
      </c>
      <c r="B14" s="74">
        <f>IF('4535A'!B14="", "", '4535A'!B14)</f>
        <v>9</v>
      </c>
      <c r="C14" s="75">
        <f>IF('4535A'!C14="", "", '4535A'!C14)</f>
        <v>200.60254037844379</v>
      </c>
      <c r="D14" s="75">
        <f>IF('4535A'!D14="", "", '4535A'!D14)</f>
        <v>-18.127331764375867</v>
      </c>
      <c r="E14" s="75">
        <f>IF('4535A'!E14="", "", '4535A'!E14)</f>
        <v>-1.403057715734235E-4</v>
      </c>
      <c r="F14" s="75">
        <f>IF('4535A'!F14=0, "", '4535A'!F14)</f>
        <v>5</v>
      </c>
      <c r="G14" s="75">
        <f>IF('4535A'!$A14="", "", '4535A'!G14)</f>
        <v>0</v>
      </c>
    </row>
    <row r="15" spans="1:7" x14ac:dyDescent="0.25">
      <c r="A15" s="70" t="str">
        <f>IF('4535A'!A15=0, "", '4535A'!A15)</f>
        <v>triangle_10pad</v>
      </c>
      <c r="B15" s="74">
        <f>IF('4535A'!B15="", "", '4535A'!B15)</f>
        <v>6</v>
      </c>
      <c r="C15" s="75">
        <f>IF('4535A'!C15="", "", '4535A'!C15)</f>
        <v>216.60254037844379</v>
      </c>
      <c r="D15" s="75">
        <f>IF('4535A'!D15="", "", '4535A'!D15)</f>
        <v>-8.8897274573418628</v>
      </c>
      <c r="E15" s="75">
        <f>IF('4535A'!E15="", "", '4535A'!E15)</f>
        <v>-60</v>
      </c>
      <c r="F15" s="75">
        <f>IF('4535A'!F15=0, "", '4535A'!F15)</f>
        <v>5</v>
      </c>
      <c r="G15" s="75">
        <f>IF('4535A'!$A15="", "", '4535A'!G15)</f>
        <v>0</v>
      </c>
    </row>
    <row r="16" spans="1:7" x14ac:dyDescent="0.25">
      <c r="A16" s="70" t="str">
        <f>IF('4535A'!A16=0, "", '4535A'!A16)</f>
        <v/>
      </c>
      <c r="B16" s="74" t="str">
        <f>IF('4535A'!B16="", "", '4535A'!B16)</f>
        <v/>
      </c>
      <c r="C16" s="75" t="str">
        <f>IF('4535A'!C16="", "", '4535A'!C16)</f>
        <v/>
      </c>
      <c r="D16" s="75" t="str">
        <f>IF('4535A'!D16="", "", '4535A'!D16)</f>
        <v/>
      </c>
      <c r="E16" s="75" t="str">
        <f>IF('4535A'!E16="", "", '4535A'!E16)</f>
        <v/>
      </c>
      <c r="F16" s="75" t="str">
        <f>IF('4535A'!F16=0, "", '4535A'!F16)</f>
        <v/>
      </c>
      <c r="G16" s="75" t="str">
        <f>IF('4535A'!$A16="", "", '4535A'!G16)</f>
        <v/>
      </c>
    </row>
    <row r="17" spans="1:7" x14ac:dyDescent="0.25">
      <c r="A17" s="70" t="str">
        <f>IF('4535A'!A17=0, "", '4535A'!A17)</f>
        <v>triangle_10pad</v>
      </c>
      <c r="B17" s="74">
        <f>IF('4535A'!B17="", "", '4535A'!B17)</f>
        <v>3</v>
      </c>
      <c r="C17" s="75">
        <f>IF('4535A'!C17="", "", '4535A'!C17)</f>
        <v>216.60254037844373</v>
      </c>
      <c r="D17" s="75">
        <f>IF('4535A'!D17="", "", '4535A'!D17)</f>
        <v>9.5854811567261606</v>
      </c>
      <c r="E17" s="75">
        <f>IF('4535A'!E17="", "", '4535A'!E17)</f>
        <v>-1.403057715734235E-4</v>
      </c>
      <c r="F17" s="75">
        <f>IF('4535A'!F17=0, "", '4535A'!F17)</f>
        <v>5</v>
      </c>
      <c r="G17" s="75">
        <f>IF('4535A'!$A17="", "", '4535A'!G17)</f>
        <v>0</v>
      </c>
    </row>
    <row r="18" spans="1:7" x14ac:dyDescent="0.25">
      <c r="A18" s="70" t="str">
        <f>IF('4535A'!A18=0, "", '4535A'!A18)</f>
        <v>triangle_10pad</v>
      </c>
      <c r="B18" s="74">
        <f>IF('4535A'!B18="", "", '4535A'!B18)</f>
        <v>4</v>
      </c>
      <c r="C18" s="75">
        <f>IF('4535A'!C18="", "", '4535A'!C18)</f>
        <v>200.60254037844376</v>
      </c>
      <c r="D18" s="75">
        <f>IF('4535A'!D18="", "", '4535A'!D18)</f>
        <v>18.823085463760165</v>
      </c>
      <c r="E18" s="75">
        <f>IF('4535A'!E18="", "", '4535A'!E18)</f>
        <v>59.999719388456853</v>
      </c>
      <c r="F18" s="75">
        <f>IF('4535A'!F18=0, "", '4535A'!F18)</f>
        <v>5</v>
      </c>
      <c r="G18" s="75">
        <f>IF('4535A'!$A18="", "", '4535A'!G18)</f>
        <v>0</v>
      </c>
    </row>
    <row r="19" spans="1:7" x14ac:dyDescent="0.25">
      <c r="A19" s="70" t="str">
        <f>IF('4535A'!A19=0, "", '4535A'!A19)</f>
        <v>triangle_10pad</v>
      </c>
      <c r="B19" s="74">
        <f>IF('4535A'!B19="", "", '4535A'!B19)</f>
        <v>10</v>
      </c>
      <c r="C19" s="75">
        <f>IF('4535A'!C19="", "", '4535A'!C19)</f>
        <v>184.60254037844379</v>
      </c>
      <c r="D19" s="75">
        <f>IF('4535A'!D19="", "", '4535A'!D19)</f>
        <v>-8.8897274573418485</v>
      </c>
      <c r="E19" s="75">
        <f>IF('4535A'!E19="", "", '4535A'!E19)</f>
        <v>59.999719388456853</v>
      </c>
      <c r="F19" s="75">
        <f>IF('4535A'!F19=0, "", '4535A'!F19)</f>
        <v>5</v>
      </c>
      <c r="G19" s="75">
        <f>IF('4535A'!$A19="", "", '4535A'!G19)</f>
        <v>0</v>
      </c>
    </row>
    <row r="20" spans="1:7" x14ac:dyDescent="0.25">
      <c r="A20" s="70" t="str">
        <f>IF('4535A'!A20=0, "", '4535A'!A20)</f>
        <v>triangle_10pad</v>
      </c>
      <c r="B20" s="74">
        <f>IF('4535A'!B20="", "", '4535A'!B20)</f>
        <v>5</v>
      </c>
      <c r="C20" s="75">
        <f>IF('4535A'!C20="", "", '4535A'!C20)</f>
        <v>184.60254037844376</v>
      </c>
      <c r="D20" s="75">
        <f>IF('4535A'!D20="", "", '4535A'!D20)</f>
        <v>9.5854811567261606</v>
      </c>
      <c r="E20" s="75">
        <f>IF('4535A'!E20="", "", '4535A'!E20)</f>
        <v>-1.403057715734235E-4</v>
      </c>
      <c r="F20" s="75">
        <f>IF('4535A'!F20=0, "", '4535A'!F20)</f>
        <v>5</v>
      </c>
      <c r="G20" s="75">
        <f>IF('4535A'!$A20="", "", '4535A'!G20)</f>
        <v>0</v>
      </c>
    </row>
    <row r="21" spans="1:7" x14ac:dyDescent="0.25">
      <c r="A21" s="70" t="str">
        <f>IF('4535A'!A21=0, "", '4535A'!A21)</f>
        <v>triangle_10pad</v>
      </c>
      <c r="B21" s="74">
        <f>IF('4535A'!B21="", "", '4535A'!B21)</f>
        <v>15</v>
      </c>
      <c r="C21" s="75">
        <f>IF('4535A'!C21="", "", '4535A'!C21)</f>
        <v>168.60254037844379</v>
      </c>
      <c r="D21" s="75">
        <f>IF('4535A'!D21="", "", '4535A'!D21)</f>
        <v>18.823085463760187</v>
      </c>
      <c r="E21" s="75">
        <f>IF('4535A'!E21="", "", '4535A'!E21)</f>
        <v>59.999719388456853</v>
      </c>
      <c r="F21" s="75">
        <f>IF('4535A'!F21=0, "", '4535A'!F21)</f>
        <v>5</v>
      </c>
      <c r="G21" s="75">
        <f>IF('4535A'!$A21="", "", '4535A'!G21)</f>
        <v>0</v>
      </c>
    </row>
    <row r="22" spans="1:7" x14ac:dyDescent="0.25">
      <c r="A22" s="70" t="str">
        <f>IF('4535A'!A22=0, "", '4535A'!A22)</f>
        <v>triangle_10pad</v>
      </c>
      <c r="B22" s="74">
        <f>IF('4535A'!B22="", "", '4535A'!B22)</f>
        <v>0</v>
      </c>
      <c r="C22" s="75">
        <f>IF('4535A'!C22="", "", '4535A'!C22)</f>
        <v>152.60254037844382</v>
      </c>
      <c r="D22" s="75">
        <f>IF('4535A'!D22="", "", '4535A'!D22)</f>
        <v>9.585481156726182</v>
      </c>
      <c r="E22" s="75">
        <f>IF('4535A'!E22="", "", '4535A'!E22)</f>
        <v>119.99957908268468</v>
      </c>
      <c r="F22" s="75">
        <f>IF('4535A'!F22=0, "", '4535A'!F22)</f>
        <v>5</v>
      </c>
      <c r="G22" s="75">
        <f>IF('4535A'!$A22="", "", '4535A'!G22)</f>
        <v>0</v>
      </c>
    </row>
    <row r="23" spans="1:7" x14ac:dyDescent="0.25">
      <c r="A23" s="70" t="str">
        <f>IF('4535A'!A23=0, "", '4535A'!A23)</f>
        <v>triangle_10pad</v>
      </c>
      <c r="B23" s="74">
        <f>IF('4535A'!B23="", "", '4535A'!B23)</f>
        <v>11</v>
      </c>
      <c r="C23" s="75">
        <f>IF('4535A'!C23="", "", '4535A'!C23)</f>
        <v>168.60254037844382</v>
      </c>
      <c r="D23" s="75">
        <f>IF('4535A'!D23="", "", '4535A'!D23)</f>
        <v>-18.127331764375853</v>
      </c>
      <c r="E23" s="75">
        <f>IF('4535A'!E23="", "", '4535A'!E23)</f>
        <v>119.99957908268468</v>
      </c>
      <c r="F23" s="75">
        <f>IF('4535A'!F23=0, "", '4535A'!F23)</f>
        <v>5</v>
      </c>
      <c r="G23" s="75">
        <f>IF('4535A'!$A23="", "", '4535A'!G23)</f>
        <v>0</v>
      </c>
    </row>
    <row r="24" spans="1:7" x14ac:dyDescent="0.25">
      <c r="A24" s="70" t="str">
        <f>IF('4535A'!A24=0, "", '4535A'!A24)</f>
        <v>triangle_10pad</v>
      </c>
      <c r="B24" s="74">
        <f>IF('4535A'!B24="", "", '4535A'!B24)</f>
        <v>14</v>
      </c>
      <c r="C24" s="75">
        <f>IF('4535A'!C24="", "", '4535A'!C24)</f>
        <v>152.60254037844382</v>
      </c>
      <c r="D24" s="75">
        <f>IF('4535A'!D24="", "", '4535A'!D24)</f>
        <v>-8.8897274573418343</v>
      </c>
      <c r="E24" s="75">
        <f>IF('4535A'!E24="", "", '4535A'!E24)</f>
        <v>59.999719388456853</v>
      </c>
      <c r="F24" s="75">
        <f>IF('4535A'!F24=0, "", '4535A'!F24)</f>
        <v>5</v>
      </c>
      <c r="G24" s="75">
        <f>IF('4535A'!$A24="", "", '4535A'!G24)</f>
        <v>0</v>
      </c>
    </row>
    <row r="25" spans="1:7" x14ac:dyDescent="0.25">
      <c r="A25" s="70" t="str">
        <f>IF('4535A'!A25=0, "", '4535A'!A25)</f>
        <v/>
      </c>
      <c r="B25" s="74" t="str">
        <f>IF('4535A'!B25="", "", '4535A'!B25)</f>
        <v/>
      </c>
      <c r="C25" s="75" t="str">
        <f>IF('4535A'!C25="", "", '4535A'!C25)</f>
        <v/>
      </c>
      <c r="D25" s="75" t="str">
        <f>IF('4535A'!D25="", "", '4535A'!D25)</f>
        <v/>
      </c>
      <c r="E25" s="75" t="str">
        <f>IF('4535A'!E25="", "", '4535A'!E25)</f>
        <v/>
      </c>
      <c r="F25" s="75" t="str">
        <f>IF('4535A'!F25=0, "", '4535A'!F25)</f>
        <v/>
      </c>
      <c r="G25" s="75" t="str">
        <f>IF('4535A'!$A25="", "", '4535A'!G25)</f>
        <v/>
      </c>
    </row>
    <row r="26" spans="1:7" x14ac:dyDescent="0.25">
      <c r="A26" s="58" t="str">
        <f>IF('4535A_1'!A3="", "", '4535A_1'!A3)</f>
        <v>triangle_10pad</v>
      </c>
      <c r="B26" s="76">
        <f>IF('4535A_1'!B3="", "", '4535A_1'!B3)</f>
        <v>16</v>
      </c>
      <c r="C26" s="76">
        <f>IF('4535A_1'!C3="", "", '4535A_1'!C3)</f>
        <v>120.6025403784439</v>
      </c>
      <c r="D26" s="76">
        <f>IF('4535A_1'!D3="", "", '4535A_1'!D3)</f>
        <v>9.3974596215561519</v>
      </c>
      <c r="E26" s="76">
        <f>IF('4535A_1'!E3="", "", '4535A_1'!E3)</f>
        <v>-239.99971938845687</v>
      </c>
      <c r="F26" s="76">
        <f>IF('4535A_1'!F3="", "", '4535A_1'!F3)</f>
        <v>5</v>
      </c>
      <c r="G26" s="76">
        <f>IF('4535A_1'!A3="", "", '4535A_1'!G3)</f>
        <v>0</v>
      </c>
    </row>
    <row r="27" spans="1:7" x14ac:dyDescent="0.25">
      <c r="A27" s="58" t="str">
        <f>IF('4535A_1'!A4="", "", '4535A_1'!A4)</f>
        <v>triangle_10pad</v>
      </c>
      <c r="B27" s="76">
        <f>IF('4535A_1'!B4="", "", '4535A_1'!B4)</f>
        <v>17</v>
      </c>
      <c r="C27" s="76">
        <f>IF('4535A_1'!C4="", "", '4535A_1'!C4)</f>
        <v>120.60254037844389</v>
      </c>
      <c r="D27" s="76">
        <f>IF('4535A_1'!D4="", "", '4535A_1'!D4)</f>
        <v>-9.0777489925118857</v>
      </c>
      <c r="E27" s="76">
        <f>IF('4535A_1'!E4="", "", '4535A_1'!E4)</f>
        <v>-179.99985969422843</v>
      </c>
      <c r="F27" s="76">
        <f>IF('4535A_1'!F4="", "", '4535A_1'!F4)</f>
        <v>5</v>
      </c>
      <c r="G27" s="76">
        <f>IF('4535A_1'!A4="", "", '4535A_1'!G4)</f>
        <v>0</v>
      </c>
    </row>
    <row r="28" spans="1:7" x14ac:dyDescent="0.25">
      <c r="A28" s="58" t="str">
        <f>IF('4535A_1'!A5="", "", '4535A_1'!A5)</f>
        <v/>
      </c>
      <c r="B28" s="76" t="str">
        <f>IF('4535A_1'!B5="", "", '4535A_1'!B5)</f>
        <v/>
      </c>
      <c r="C28" s="76" t="str">
        <f>IF('4535A_1'!C5="", "", '4535A_1'!C5)</f>
        <v/>
      </c>
      <c r="D28" s="76" t="str">
        <f>IF('4535A_1'!D5="", "", '4535A_1'!D5)</f>
        <v/>
      </c>
      <c r="E28" s="76" t="str">
        <f>IF('4535A_1'!E5="", "", '4535A_1'!E5)</f>
        <v/>
      </c>
      <c r="F28" s="76" t="str">
        <f>IF('4535A_1'!F5="", "", '4535A_1'!F5)</f>
        <v/>
      </c>
      <c r="G28" s="76" t="str">
        <f>IF('4535A_1'!A5="", "", '4535A_1'!G5)</f>
        <v/>
      </c>
    </row>
    <row r="29" spans="1:7" x14ac:dyDescent="0.25">
      <c r="A29" s="58" t="str">
        <f>IF('4535A_1'!A6="", "", '4535A_1'!A6)</f>
        <v/>
      </c>
      <c r="B29" s="76" t="str">
        <f>IF('4535A_1'!B6="", "", '4535A_1'!B6)</f>
        <v/>
      </c>
      <c r="C29" s="76" t="str">
        <f>IF('4535A_1'!C6="", "", '4535A_1'!C6)</f>
        <v/>
      </c>
      <c r="D29" s="76" t="str">
        <f>IF('4535A_1'!D6="", "", '4535A_1'!D6)</f>
        <v/>
      </c>
      <c r="E29" s="76" t="str">
        <f>IF('4535A_1'!E6="", "", '4535A_1'!E6)</f>
        <v/>
      </c>
      <c r="F29" s="76" t="str">
        <f>IF('4535A_1'!F6="", "", '4535A_1'!F6)</f>
        <v/>
      </c>
      <c r="G29" s="76" t="str">
        <f>IF('4535A_1'!A6="", "", '4535A_1'!G6)</f>
        <v/>
      </c>
    </row>
    <row r="30" spans="1:7" x14ac:dyDescent="0.25">
      <c r="A30" s="58" t="str">
        <f>IF('4535A_1'!A7="", "", '4535A_1'!A7)</f>
        <v/>
      </c>
      <c r="B30" s="76" t="str">
        <f>IF('4535A_1'!B7="", "", '4535A_1'!B7)</f>
        <v/>
      </c>
      <c r="C30" s="76" t="str">
        <f>IF('4535A_1'!C7="", "", '4535A_1'!C7)</f>
        <v/>
      </c>
      <c r="D30" s="76" t="str">
        <f>IF('4535A_1'!D7="", "", '4535A_1'!D7)</f>
        <v/>
      </c>
      <c r="E30" s="76" t="str">
        <f>IF('4535A_1'!E7="", "", '4535A_1'!E7)</f>
        <v/>
      </c>
      <c r="F30" s="76" t="str">
        <f>IF('4535A_1'!F7="", "", '4535A_1'!F7)</f>
        <v/>
      </c>
      <c r="G30" s="76" t="str">
        <f>IF('4535A_1'!A7="", "", '4535A_1'!G7)</f>
        <v/>
      </c>
    </row>
    <row r="31" spans="1:7" x14ac:dyDescent="0.25">
      <c r="A31" s="58" t="str">
        <f>IF('4535A_1'!A8="", "", '4535A_1'!A8)</f>
        <v/>
      </c>
      <c r="B31" s="76" t="str">
        <f>IF('4535A_1'!B8="", "", '4535A_1'!B8)</f>
        <v/>
      </c>
      <c r="C31" s="76" t="str">
        <f>IF('4535A_1'!C8="", "", '4535A_1'!C8)</f>
        <v/>
      </c>
      <c r="D31" s="76" t="str">
        <f>IF('4535A_1'!D8="", "", '4535A_1'!D8)</f>
        <v/>
      </c>
      <c r="E31" s="76" t="str">
        <f>IF('4535A_1'!E8="", "", '4535A_1'!E8)</f>
        <v/>
      </c>
      <c r="F31" s="76" t="str">
        <f>IF('4535A_1'!F8="", "", '4535A_1'!F8)</f>
        <v/>
      </c>
      <c r="G31" s="76" t="str">
        <f>IF('4535A_1'!A8="", "", '4535A_1'!G8)</f>
        <v/>
      </c>
    </row>
    <row r="32" spans="1:7" x14ac:dyDescent="0.25">
      <c r="A32" s="58" t="str">
        <f>IF('4535A_1'!A9="", "", '4535A_1'!A9)</f>
        <v/>
      </c>
      <c r="B32" s="76" t="str">
        <f>IF('4535A_1'!B9="", "", '4535A_1'!B9)</f>
        <v/>
      </c>
      <c r="C32" s="76" t="str">
        <f>IF('4535A_1'!C9="", "", '4535A_1'!C9)</f>
        <v/>
      </c>
      <c r="D32" s="76" t="str">
        <f>IF('4535A_1'!D9="", "", '4535A_1'!D9)</f>
        <v/>
      </c>
      <c r="E32" s="76" t="str">
        <f>IF('4535A_1'!E9="", "", '4535A_1'!E9)</f>
        <v/>
      </c>
      <c r="F32" s="76" t="str">
        <f>IF('4535A_1'!F9="", "", '4535A_1'!F9)</f>
        <v/>
      </c>
      <c r="G32" s="76" t="str">
        <f>IF('4535A_1'!A9="", "", '4535A_1'!G9)</f>
        <v/>
      </c>
    </row>
    <row r="33" spans="1:7" x14ac:dyDescent="0.25">
      <c r="A33" s="58" t="str">
        <f>IF('4535A_1'!A10="", "", '4535A_1'!A10)</f>
        <v/>
      </c>
      <c r="B33" s="76" t="str">
        <f>IF('4535A_1'!B10="", "", '4535A_1'!B10)</f>
        <v/>
      </c>
      <c r="C33" s="76" t="str">
        <f>IF('4535A_1'!C10="", "", '4535A_1'!C10)</f>
        <v/>
      </c>
      <c r="D33" s="76" t="str">
        <f>IF('4535A_1'!D10="", "", '4535A_1'!D10)</f>
        <v/>
      </c>
      <c r="E33" s="76" t="str">
        <f>IF('4535A_1'!E10="", "", '4535A_1'!E10)</f>
        <v/>
      </c>
      <c r="F33" s="76" t="str">
        <f>IF('4535A_1'!F10="", "", '4535A_1'!F10)</f>
        <v/>
      </c>
      <c r="G33" s="76" t="str">
        <f>IF('4535A_1'!A10="", "", '4535A_1'!G10)</f>
        <v/>
      </c>
    </row>
    <row r="34" spans="1:7" x14ac:dyDescent="0.25">
      <c r="A34" s="58" t="str">
        <f>IF('4535A_1'!A11="", "", '4535A_1'!A11)</f>
        <v>triangle_10pad</v>
      </c>
      <c r="B34" s="76">
        <f>IF('4535A_1'!B11="", "", '4535A_1'!B11)</f>
        <v>28</v>
      </c>
      <c r="C34" s="76">
        <f>IF('4535A_1'!C11="", "", '4535A_1'!C11)</f>
        <v>136.60254037844385</v>
      </c>
      <c r="D34" s="76">
        <f>IF('4535A_1'!D11="", "", '4535A_1'!D11)</f>
        <v>-18.315353299545848</v>
      </c>
      <c r="E34" s="76">
        <f>IF('4535A_1'!E11="", "", '4535A_1'!E11)</f>
        <v>-120</v>
      </c>
      <c r="F34" s="76">
        <f>IF('4535A_1'!F11="", "", '4535A_1'!F11)</f>
        <v>5</v>
      </c>
      <c r="G34" s="76">
        <f>IF('4535A_1'!A11="", "", '4535A_1'!G11)</f>
        <v>0</v>
      </c>
    </row>
    <row r="35" spans="1:7" x14ac:dyDescent="0.25">
      <c r="A35" s="58" t="str">
        <f>IF('4535A_1'!A12="", "", '4535A_1'!A12)</f>
        <v/>
      </c>
      <c r="B35" s="76" t="str">
        <f>IF('4535A_1'!B12="", "", '4535A_1'!B12)</f>
        <v/>
      </c>
      <c r="C35" s="76" t="str">
        <f>IF('4535A_1'!C12="", "", '4535A_1'!C12)</f>
        <v/>
      </c>
      <c r="D35" s="76" t="str">
        <f>IF('4535A_1'!D12="", "", '4535A_1'!D12)</f>
        <v/>
      </c>
      <c r="E35" s="76" t="str">
        <f>IF('4535A_1'!E12="", "", '4535A_1'!E12)</f>
        <v/>
      </c>
      <c r="F35" s="76" t="str">
        <f>IF('4535A_1'!F12="", "", '4535A_1'!F12)</f>
        <v/>
      </c>
      <c r="G35" s="76" t="str">
        <f>IF('4535A_1'!A12="", "", '4535A_1'!G12)</f>
        <v/>
      </c>
    </row>
    <row r="36" spans="1:7" x14ac:dyDescent="0.25">
      <c r="A36" s="58" t="str">
        <f>IF('4535A_1'!A13="", "", '4535A_1'!A13)</f>
        <v/>
      </c>
      <c r="B36" s="76" t="str">
        <f>IF('4535A_1'!B13="", "", '4535A_1'!B13)</f>
        <v/>
      </c>
      <c r="C36" s="76" t="str">
        <f>IF('4535A_1'!C13="", "", '4535A_1'!C13)</f>
        <v/>
      </c>
      <c r="D36" s="76" t="str">
        <f>IF('4535A_1'!D13="", "", '4535A_1'!D13)</f>
        <v/>
      </c>
      <c r="E36" s="76" t="str">
        <f>IF('4535A_1'!E13="", "", '4535A_1'!E13)</f>
        <v/>
      </c>
      <c r="F36" s="76" t="str">
        <f>IF('4535A_1'!F13="", "", '4535A_1'!F13)</f>
        <v/>
      </c>
      <c r="G36" s="76" t="str">
        <f>IF('4535A_1'!A13="", "", '4535A_1'!G13)</f>
        <v/>
      </c>
    </row>
    <row r="37" spans="1:7" x14ac:dyDescent="0.25">
      <c r="A37" s="58" t="str">
        <f>IF('4535A_1'!A14="", "", '4535A_1'!A14)</f>
        <v/>
      </c>
      <c r="B37" s="76" t="str">
        <f>IF('4535A_1'!B14="", "", '4535A_1'!B14)</f>
        <v/>
      </c>
      <c r="C37" s="76" t="str">
        <f>IF('4535A_1'!C14="", "", '4535A_1'!C14)</f>
        <v/>
      </c>
      <c r="D37" s="76" t="str">
        <f>IF('4535A_1'!D14="", "", '4535A_1'!D14)</f>
        <v/>
      </c>
      <c r="E37" s="76" t="str">
        <f>IF('4535A_1'!E14="", "", '4535A_1'!E14)</f>
        <v/>
      </c>
      <c r="F37" s="76" t="str">
        <f>IF('4535A_1'!F14="", "", '4535A_1'!F14)</f>
        <v/>
      </c>
      <c r="G37" s="76" t="str">
        <f>IF('4535A_1'!A14="", "", '4535A_1'!G14)</f>
        <v/>
      </c>
    </row>
    <row r="38" spans="1:7" x14ac:dyDescent="0.25">
      <c r="A38" s="58" t="str">
        <f>IF('4535A_1'!A15="", "", '4535A_1'!A15)</f>
        <v/>
      </c>
      <c r="B38" s="76" t="str">
        <f>IF('4535A_1'!B15="", "", '4535A_1'!B15)</f>
        <v/>
      </c>
      <c r="C38" s="76" t="str">
        <f>IF('4535A_1'!C15="", "", '4535A_1'!C15)</f>
        <v/>
      </c>
      <c r="D38" s="76" t="str">
        <f>IF('4535A_1'!D15="", "", '4535A_1'!D15)</f>
        <v/>
      </c>
      <c r="E38" s="76" t="str">
        <f>IF('4535A_1'!E15="", "", '4535A_1'!E15)</f>
        <v/>
      </c>
      <c r="F38" s="76" t="str">
        <f>IF('4535A_1'!F15="", "", '4535A_1'!F15)</f>
        <v/>
      </c>
      <c r="G38" s="76" t="str">
        <f>IF('4535A_1'!A15="", "", '4535A_1'!G15)</f>
        <v/>
      </c>
    </row>
    <row r="39" spans="1:7" x14ac:dyDescent="0.25">
      <c r="A39" s="58" t="str">
        <f>IF('4535A_1'!A16="", "", '4535A_1'!A16)</f>
        <v/>
      </c>
      <c r="B39" s="76" t="str">
        <f>IF('4535A_1'!B16="", "", '4535A_1'!B16)</f>
        <v/>
      </c>
      <c r="C39" s="76" t="str">
        <f>IF('4535A_1'!C16="", "", '4535A_1'!C16)</f>
        <v/>
      </c>
      <c r="D39" s="76" t="str">
        <f>IF('4535A_1'!D16="", "", '4535A_1'!D16)</f>
        <v/>
      </c>
      <c r="E39" s="76" t="str">
        <f>IF('4535A_1'!E16="", "", '4535A_1'!E16)</f>
        <v/>
      </c>
      <c r="F39" s="76" t="str">
        <f>IF('4535A_1'!F16="", "", '4535A_1'!F16)</f>
        <v/>
      </c>
      <c r="G39" s="76" t="str">
        <f>IF('4535A_1'!A16="", "", '4535A_1'!G16)</f>
        <v/>
      </c>
    </row>
    <row r="40" spans="1:7" x14ac:dyDescent="0.25">
      <c r="A40" s="58" t="str">
        <f>IF('4535A_1'!A17="", "", '4535A_1'!A17)</f>
        <v/>
      </c>
      <c r="B40" s="76" t="str">
        <f>IF('4535A_1'!B17="", "", '4535A_1'!B17)</f>
        <v/>
      </c>
      <c r="C40" s="76" t="str">
        <f>IF('4535A_1'!C17="", "", '4535A_1'!C17)</f>
        <v/>
      </c>
      <c r="D40" s="76" t="str">
        <f>IF('4535A_1'!D17="", "", '4535A_1'!D17)</f>
        <v/>
      </c>
      <c r="E40" s="76" t="str">
        <f>IF('4535A_1'!E17="", "", '4535A_1'!E17)</f>
        <v/>
      </c>
      <c r="F40" s="76" t="str">
        <f>IF('4535A_1'!F17="", "", '4535A_1'!F17)</f>
        <v/>
      </c>
      <c r="G40" s="76" t="str">
        <f>IF('4535A_1'!A17="", "", '4535A_1'!G17)</f>
        <v/>
      </c>
    </row>
    <row r="41" spans="1:7" x14ac:dyDescent="0.25">
      <c r="A41" s="58" t="str">
        <f>IF('4535A_1'!A18="", "", '4535A_1'!A18)</f>
        <v/>
      </c>
      <c r="B41" s="76" t="str">
        <f>IF('4535A_1'!B18="", "", '4535A_1'!B18)</f>
        <v/>
      </c>
      <c r="C41" s="76" t="str">
        <f>IF('4535A_1'!C18="", "", '4535A_1'!C18)</f>
        <v/>
      </c>
      <c r="D41" s="76" t="str">
        <f>IF('4535A_1'!D18="", "", '4535A_1'!D18)</f>
        <v/>
      </c>
      <c r="E41" s="76" t="str">
        <f>IF('4535A_1'!E18="", "", '4535A_1'!E18)</f>
        <v/>
      </c>
      <c r="F41" s="76" t="str">
        <f>IF('4535A_1'!F18="", "", '4535A_1'!F18)</f>
        <v/>
      </c>
      <c r="G41" s="76" t="str">
        <f>IF('4535A_1'!A18="", "", '4535A_1'!G18)</f>
        <v/>
      </c>
    </row>
    <row r="42" spans="1:7" x14ac:dyDescent="0.25">
      <c r="A42" s="58" t="str">
        <f>IF('4535A_1'!A19="", "", '4535A_1'!A19)</f>
        <v/>
      </c>
      <c r="B42" s="76" t="str">
        <f>IF('4535A_1'!B19="", "", '4535A_1'!B19)</f>
        <v/>
      </c>
      <c r="C42" s="76" t="str">
        <f>IF('4535A_1'!C19="", "", '4535A_1'!C19)</f>
        <v/>
      </c>
      <c r="D42" s="76" t="str">
        <f>IF('4535A_1'!D19="", "", '4535A_1'!D19)</f>
        <v/>
      </c>
      <c r="E42" s="76" t="str">
        <f>IF('4535A_1'!E19="", "", '4535A_1'!E19)</f>
        <v/>
      </c>
      <c r="F42" s="76" t="str">
        <f>IF('4535A_1'!F19="", "", '4535A_1'!F19)</f>
        <v/>
      </c>
      <c r="G42" s="76" t="str">
        <f>IF('4535A_1'!A19="", "", '4535A_1'!G19)</f>
        <v/>
      </c>
    </row>
    <row r="43" spans="1:7" x14ac:dyDescent="0.25">
      <c r="A43" s="58" t="str">
        <f>IF('4535A_1'!A20="", "", '4535A_1'!A20)</f>
        <v/>
      </c>
      <c r="B43" s="76" t="str">
        <f>IF('4535A_1'!B20="", "", '4535A_1'!B20)</f>
        <v/>
      </c>
      <c r="C43" s="76" t="str">
        <f>IF('4535A_1'!C20="", "", '4535A_1'!C20)</f>
        <v/>
      </c>
      <c r="D43" s="76" t="str">
        <f>IF('4535A_1'!D20="", "", '4535A_1'!D20)</f>
        <v/>
      </c>
      <c r="E43" s="76" t="str">
        <f>IF('4535A_1'!E20="", "", '4535A_1'!E20)</f>
        <v/>
      </c>
      <c r="F43" s="76" t="str">
        <f>IF('4535A_1'!F20="", "", '4535A_1'!F20)</f>
        <v/>
      </c>
      <c r="G43" s="76" t="str">
        <f>IF('4535A_1'!A20="", "", '4535A_1'!G20)</f>
        <v/>
      </c>
    </row>
    <row r="44" spans="1:7" x14ac:dyDescent="0.25">
      <c r="A44" s="58" t="str">
        <f>IF('4535A_1'!A21="", "", '4535A_1'!A21)</f>
        <v/>
      </c>
      <c r="B44" s="76" t="str">
        <f>IF('4535A_1'!B21="", "", '4535A_1'!B21)</f>
        <v/>
      </c>
      <c r="C44" s="76" t="str">
        <f>IF('4535A_1'!C21="", "", '4535A_1'!C21)</f>
        <v/>
      </c>
      <c r="D44" s="76" t="str">
        <f>IF('4535A_1'!D21="", "", '4535A_1'!D21)</f>
        <v/>
      </c>
      <c r="E44" s="76" t="str">
        <f>IF('4535A_1'!E21="", "", '4535A_1'!E21)</f>
        <v/>
      </c>
      <c r="F44" s="76" t="str">
        <f>IF('4535A_1'!F21="", "", '4535A_1'!F21)</f>
        <v/>
      </c>
      <c r="G44" s="76" t="str">
        <f>IF('4535A_1'!A21="", "", '4535A_1'!G21)</f>
        <v/>
      </c>
    </row>
    <row r="45" spans="1:7" x14ac:dyDescent="0.25">
      <c r="A45" s="58" t="str">
        <f>IF('4535A_1'!A22="", "", '4535A_1'!A22)</f>
        <v/>
      </c>
      <c r="B45" s="76" t="str">
        <f>IF('4535A_1'!B22="", "", '4535A_1'!B22)</f>
        <v/>
      </c>
      <c r="C45" s="76" t="str">
        <f>IF('4535A_1'!C22="", "", '4535A_1'!C22)</f>
        <v/>
      </c>
      <c r="D45" s="76" t="str">
        <f>IF('4535A_1'!D22="", "", '4535A_1'!D22)</f>
        <v/>
      </c>
      <c r="E45" s="76" t="str">
        <f>IF('4535A_1'!E22="", "", '4535A_1'!E22)</f>
        <v/>
      </c>
      <c r="F45" s="76" t="str">
        <f>IF('4535A_1'!F22="", "", '4535A_1'!F22)</f>
        <v/>
      </c>
      <c r="G45" s="76" t="str">
        <f>IF('4535A_1'!A22="", "", '4535A_1'!G22)</f>
        <v/>
      </c>
    </row>
    <row r="46" spans="1:7" x14ac:dyDescent="0.25">
      <c r="A46" s="58" t="str">
        <f>IF('4535A_1'!A23="", "", '4535A_1'!A23)</f>
        <v/>
      </c>
      <c r="B46" s="76" t="str">
        <f>IF('4535A_1'!B23="", "", '4535A_1'!B23)</f>
        <v/>
      </c>
      <c r="C46" s="76" t="str">
        <f>IF('4535A_1'!C23="", "", '4535A_1'!C23)</f>
        <v/>
      </c>
      <c r="D46" s="76" t="str">
        <f>IF('4535A_1'!D23="", "", '4535A_1'!D23)</f>
        <v/>
      </c>
      <c r="E46" s="76" t="str">
        <f>IF('4535A_1'!E23="", "", '4535A_1'!E23)</f>
        <v/>
      </c>
      <c r="F46" s="76" t="str">
        <f>IF('4535A_1'!F23="", "", '4535A_1'!F23)</f>
        <v/>
      </c>
      <c r="G46" s="76" t="str">
        <f>IF('4535A_1'!A23="", "", '4535A_1'!G23)</f>
        <v/>
      </c>
    </row>
    <row r="47" spans="1:7" x14ac:dyDescent="0.25">
      <c r="A47" s="58" t="str">
        <f>IF('4535A_1'!A24="", "", '4535A_1'!A24)</f>
        <v/>
      </c>
      <c r="B47" s="76" t="str">
        <f>IF('4535A_1'!B24="", "", '4535A_1'!B24)</f>
        <v/>
      </c>
      <c r="C47" s="76" t="str">
        <f>IF('4535A_1'!C24="", "", '4535A_1'!C24)</f>
        <v/>
      </c>
      <c r="D47" s="76" t="str">
        <f>IF('4535A_1'!D24="", "", '4535A_1'!D24)</f>
        <v/>
      </c>
      <c r="E47" s="76" t="str">
        <f>IF('4535A_1'!E24="", "", '4535A_1'!E24)</f>
        <v/>
      </c>
      <c r="F47" s="76" t="str">
        <f>IF('4535A_1'!F24="", "", '4535A_1'!F24)</f>
        <v/>
      </c>
      <c r="G47" s="76" t="str">
        <f>IF('4535A_1'!A24="", "", '4535A_1'!G24)</f>
        <v/>
      </c>
    </row>
    <row r="48" spans="1:7" x14ac:dyDescent="0.25">
      <c r="A48" s="58" t="str">
        <f>IF('4535A_1'!A25="", "", '4535A_1'!A25)</f>
        <v/>
      </c>
      <c r="B48" s="76" t="str">
        <f>IF('4535A_1'!B25="", "", '4535A_1'!B25)</f>
        <v/>
      </c>
      <c r="C48" s="76" t="str">
        <f>IF('4535A_1'!C25="", "", '4535A_1'!C25)</f>
        <v/>
      </c>
      <c r="D48" s="76" t="str">
        <f>IF('4535A_1'!D25="", "", '4535A_1'!D25)</f>
        <v/>
      </c>
      <c r="E48" s="76" t="str">
        <f>IF('4535A_1'!E25="", "", '4535A_1'!E25)</f>
        <v/>
      </c>
      <c r="F48" s="76" t="str">
        <f>IF('4535A_1'!F25="", "", '4535A_1'!F25)</f>
        <v/>
      </c>
      <c r="G48" s="76" t="str">
        <f>IF('4535A_1'!A25="", "", '4535A_1'!G25)</f>
        <v/>
      </c>
    </row>
    <row r="49" spans="1:7" x14ac:dyDescent="0.25">
      <c r="A49" s="57" t="str">
        <f>IF('4535_1'!A3="", "", '4535_1'!A3)</f>
        <v/>
      </c>
      <c r="B49" s="77" t="str">
        <f>IF('4535_1'!B3="", "", '4535_1'!B3)</f>
        <v/>
      </c>
      <c r="C49" s="77" t="str">
        <f>IF('4535_1'!C3="", "", '4535_1'!C3)</f>
        <v/>
      </c>
      <c r="D49" s="77" t="str">
        <f>IF('4535_1'!D3="", "", '4535_1'!D3)</f>
        <v/>
      </c>
      <c r="E49" s="77" t="str">
        <f>IF('4535_1'!E3="", "", '4535_1'!E3)</f>
        <v/>
      </c>
      <c r="F49" s="77" t="str">
        <f>IF('4535_1'!F3="", "", '4535_1'!F3)</f>
        <v/>
      </c>
      <c r="G49" s="77" t="str">
        <f>IF('4535_1'!A3="", "", '4535_1'!G3)</f>
        <v/>
      </c>
    </row>
    <row r="50" spans="1:7" x14ac:dyDescent="0.25">
      <c r="A50" s="57" t="str">
        <f>IF('4535_1'!A4="", "", '4535_1'!A4)</f>
        <v/>
      </c>
      <c r="B50" s="77" t="str">
        <f>IF('4535_1'!B4="", "", '4535_1'!B4)</f>
        <v/>
      </c>
      <c r="C50" s="77" t="str">
        <f>IF('4535_1'!C4="", "", '4535_1'!C4)</f>
        <v/>
      </c>
      <c r="D50" s="77" t="str">
        <f>IF('4535_1'!D4="", "", '4535_1'!D4)</f>
        <v/>
      </c>
      <c r="E50" s="77" t="str">
        <f>IF('4535_1'!E4="", "", '4535_1'!E4)</f>
        <v/>
      </c>
      <c r="F50" s="77" t="str">
        <f>IF('4535_1'!F4="", "", '4535_1'!F4)</f>
        <v/>
      </c>
      <c r="G50" s="77" t="str">
        <f>IF('4535_1'!A4="", "", '4535_1'!G4)</f>
        <v/>
      </c>
    </row>
    <row r="51" spans="1:7" x14ac:dyDescent="0.25">
      <c r="A51" s="57" t="str">
        <f>IF('4535_1'!A5="", "", '4535_1'!A5)</f>
        <v/>
      </c>
      <c r="B51" s="77" t="str">
        <f>IF('4535_1'!B5="", "", '4535_1'!B5)</f>
        <v/>
      </c>
      <c r="C51" s="77" t="str">
        <f>IF('4535_1'!C5="", "", '4535_1'!C5)</f>
        <v/>
      </c>
      <c r="D51" s="77" t="str">
        <f>IF('4535_1'!D5="", "", '4535_1'!D5)</f>
        <v/>
      </c>
      <c r="E51" s="77" t="str">
        <f>IF('4535_1'!E5="", "", '4535_1'!E5)</f>
        <v/>
      </c>
      <c r="F51" s="77" t="str">
        <f>IF('4535_1'!F5="", "", '4535_1'!F5)</f>
        <v/>
      </c>
      <c r="G51" s="77" t="str">
        <f>IF('4535_1'!A5="", "", '4535_1'!G5)</f>
        <v/>
      </c>
    </row>
    <row r="52" spans="1:7" x14ac:dyDescent="0.25">
      <c r="A52" s="57" t="str">
        <f>IF('4535_1'!A6="", "", '4535_1'!A6)</f>
        <v/>
      </c>
      <c r="B52" s="77" t="str">
        <f>IF('4535_1'!B6="", "", '4535_1'!B6)</f>
        <v/>
      </c>
      <c r="C52" s="77" t="str">
        <f>IF('4535_1'!C6="", "", '4535_1'!C6)</f>
        <v/>
      </c>
      <c r="D52" s="77" t="str">
        <f>IF('4535_1'!D6="", "", '4535_1'!D6)</f>
        <v/>
      </c>
      <c r="E52" s="77" t="str">
        <f>IF('4535_1'!E6="", "", '4535_1'!E6)</f>
        <v/>
      </c>
      <c r="F52" s="77" t="str">
        <f>IF('4535_1'!F6="", "", '4535_1'!F6)</f>
        <v/>
      </c>
      <c r="G52" s="77" t="str">
        <f>IF('4535_1'!A6="", "", '4535_1'!G6)</f>
        <v/>
      </c>
    </row>
    <row r="53" spans="1:7" x14ac:dyDescent="0.25">
      <c r="A53" s="57" t="str">
        <f>IF('4535_1'!A7="", "", '4535_1'!A7)</f>
        <v/>
      </c>
      <c r="B53" s="77" t="str">
        <f>IF('4535_1'!B7="", "", '4535_1'!B7)</f>
        <v/>
      </c>
      <c r="C53" s="77" t="str">
        <f>IF('4535_1'!C7="", "", '4535_1'!C7)</f>
        <v/>
      </c>
      <c r="D53" s="77" t="str">
        <f>IF('4535_1'!D7="", "", '4535_1'!D7)</f>
        <v/>
      </c>
      <c r="E53" s="77" t="str">
        <f>IF('4535_1'!E7="", "", '4535_1'!E7)</f>
        <v/>
      </c>
      <c r="F53" s="77" t="str">
        <f>IF('4535_1'!F7="", "", '4535_1'!F7)</f>
        <v/>
      </c>
      <c r="G53" s="77" t="str">
        <f>IF('4535_1'!A7="", "", '4535_1'!G7)</f>
        <v/>
      </c>
    </row>
    <row r="54" spans="1:7" x14ac:dyDescent="0.25">
      <c r="A54" s="57" t="str">
        <f>IF('4535_1'!A8="", "", '4535_1'!A8)</f>
        <v/>
      </c>
      <c r="B54" s="77" t="str">
        <f>IF('4535_1'!B8="", "", '4535_1'!B8)</f>
        <v/>
      </c>
      <c r="C54" s="77" t="str">
        <f>IF('4535_1'!C8="", "", '4535_1'!C8)</f>
        <v/>
      </c>
      <c r="D54" s="77" t="str">
        <f>IF('4535_1'!D8="", "", '4535_1'!D8)</f>
        <v/>
      </c>
      <c r="E54" s="77" t="str">
        <f>IF('4535_1'!E8="", "", '4535_1'!E8)</f>
        <v/>
      </c>
      <c r="F54" s="77" t="str">
        <f>IF('4535_1'!F8="", "", '4535_1'!F8)</f>
        <v/>
      </c>
      <c r="G54" s="77" t="str">
        <f>IF('4535_1'!A8="", "", '4535_1'!G8)</f>
        <v/>
      </c>
    </row>
    <row r="55" spans="1:7" x14ac:dyDescent="0.25">
      <c r="A55" s="57" t="str">
        <f>IF('4535_1'!A9="", "", '4535_1'!A9)</f>
        <v/>
      </c>
      <c r="B55" s="77" t="str">
        <f>IF('4535_1'!B9="", "", '4535_1'!B9)</f>
        <v/>
      </c>
      <c r="C55" s="77" t="str">
        <f>IF('4535_1'!C9="", "", '4535_1'!C9)</f>
        <v/>
      </c>
      <c r="D55" s="77" t="str">
        <f>IF('4535_1'!D9="", "", '4535_1'!D9)</f>
        <v/>
      </c>
      <c r="E55" s="77" t="str">
        <f>IF('4535_1'!E9="", "", '4535_1'!E9)</f>
        <v/>
      </c>
      <c r="F55" s="77" t="str">
        <f>IF('4535_1'!F9="", "", '4535_1'!F9)</f>
        <v/>
      </c>
      <c r="G55" s="77" t="str">
        <f>IF('4535_1'!A9="", "", '4535_1'!G9)</f>
        <v/>
      </c>
    </row>
    <row r="56" spans="1:7" x14ac:dyDescent="0.25">
      <c r="A56" s="57" t="str">
        <f>IF('4535_1'!A10="", "", '4535_1'!A10)</f>
        <v/>
      </c>
      <c r="B56" s="77" t="str">
        <f>IF('4535_1'!B10="", "", '4535_1'!B10)</f>
        <v/>
      </c>
      <c r="C56" s="77" t="str">
        <f>IF('4535_1'!C10="", "", '4535_1'!C10)</f>
        <v/>
      </c>
      <c r="D56" s="77" t="str">
        <f>IF('4535_1'!D10="", "", '4535_1'!D10)</f>
        <v/>
      </c>
      <c r="E56" s="77" t="str">
        <f>IF('4535_1'!E10="", "", '4535_1'!E10)</f>
        <v/>
      </c>
      <c r="F56" s="77" t="str">
        <f>IF('4535_1'!F10="", "", '4535_1'!F10)</f>
        <v/>
      </c>
      <c r="G56" s="77" t="str">
        <f>IF('4535_1'!A10="", "", '4535_1'!G10)</f>
        <v/>
      </c>
    </row>
    <row r="57" spans="1:7" x14ac:dyDescent="0.25">
      <c r="A57" s="57" t="str">
        <f>IF('4535_1'!A11="", "", '4535_1'!A11)</f>
        <v/>
      </c>
      <c r="B57" s="77" t="str">
        <f>IF('4535_1'!B11="", "", '4535_1'!B11)</f>
        <v/>
      </c>
      <c r="C57" s="77" t="str">
        <f>IF('4535_1'!C11="", "", '4535_1'!C11)</f>
        <v/>
      </c>
      <c r="D57" s="77" t="str">
        <f>IF('4535_1'!D11="", "", '4535_1'!D11)</f>
        <v/>
      </c>
      <c r="E57" s="77" t="str">
        <f>IF('4535_1'!E11="", "", '4535_1'!E11)</f>
        <v/>
      </c>
      <c r="F57" s="77" t="str">
        <f>IF('4535_1'!F11="", "", '4535_1'!F11)</f>
        <v/>
      </c>
      <c r="G57" s="77" t="str">
        <f>IF('4535_1'!A11="", "", '4535_1'!G11)</f>
        <v/>
      </c>
    </row>
    <row r="58" spans="1:7" x14ac:dyDescent="0.25">
      <c r="A58" s="57" t="str">
        <f>IF('4535_1'!A12="", "", '4535_1'!A12)</f>
        <v/>
      </c>
      <c r="B58" s="77" t="str">
        <f>IF('4535_1'!B12="", "", '4535_1'!B12)</f>
        <v/>
      </c>
      <c r="C58" s="77" t="str">
        <f>IF('4535_1'!C12="", "", '4535_1'!C12)</f>
        <v/>
      </c>
      <c r="D58" s="77" t="str">
        <f>IF('4535_1'!D12="", "", '4535_1'!D12)</f>
        <v/>
      </c>
      <c r="E58" s="77" t="str">
        <f>IF('4535_1'!E12="", "", '4535_1'!E12)</f>
        <v/>
      </c>
      <c r="F58" s="77" t="str">
        <f>IF('4535_1'!F12="", "", '4535_1'!F12)</f>
        <v/>
      </c>
      <c r="G58" s="77" t="str">
        <f>IF('4535_1'!A12="", "", '4535_1'!G12)</f>
        <v/>
      </c>
    </row>
    <row r="59" spans="1:7" x14ac:dyDescent="0.25">
      <c r="A59" s="57" t="str">
        <f>IF('4535_1'!A13="", "", '4535_1'!A13)</f>
        <v/>
      </c>
      <c r="B59" s="77" t="str">
        <f>IF('4535_1'!B13="", "", '4535_1'!B13)</f>
        <v/>
      </c>
      <c r="C59" s="77" t="str">
        <f>IF('4535_1'!C13="", "", '4535_1'!C13)</f>
        <v/>
      </c>
      <c r="D59" s="77" t="str">
        <f>IF('4535_1'!D13="", "", '4535_1'!D13)</f>
        <v/>
      </c>
      <c r="E59" s="77" t="str">
        <f>IF('4535_1'!E13="", "", '4535_1'!E13)</f>
        <v/>
      </c>
      <c r="F59" s="77" t="str">
        <f>IF('4535_1'!F13="", "", '4535_1'!F13)</f>
        <v/>
      </c>
      <c r="G59" s="77" t="str">
        <f>IF('4535_1'!A13="", "", '4535_1'!G13)</f>
        <v/>
      </c>
    </row>
    <row r="60" spans="1:7" x14ac:dyDescent="0.25">
      <c r="A60" s="57" t="str">
        <f>IF('4535_1'!A14="", "", '4535_1'!A14)</f>
        <v>triangle_10pad</v>
      </c>
      <c r="B60" s="77">
        <f>IF('4535_1'!B14="", "", '4535_1'!B14)</f>
        <v>41</v>
      </c>
      <c r="C60" s="77">
        <f>IF('4535_1'!C14="", "", '4535_1'!C14)</f>
        <v>169.39745962155624</v>
      </c>
      <c r="D60" s="77">
        <f>IF('4535_1'!D14="", "", '4535_1'!D14)</f>
        <v>-37.872668235624062</v>
      </c>
      <c r="E60" s="77">
        <f>IF('4535_1'!E14="", "", '4535_1'!E14)</f>
        <v>179.99985969422843</v>
      </c>
      <c r="F60" s="77">
        <f>IF('4535_1'!F14="", "", '4535_1'!F14)</f>
        <v>5</v>
      </c>
      <c r="G60" s="77">
        <f>IF('4535_1'!A14="", "", '4535_1'!G14)</f>
        <v>0</v>
      </c>
    </row>
    <row r="61" spans="1:7" x14ac:dyDescent="0.25">
      <c r="A61" s="57" t="str">
        <f>IF('4535_1'!A15="", "", '4535_1'!A15)</f>
        <v>triangle_10pad</v>
      </c>
      <c r="B61" s="77">
        <f>IF('4535_1'!B15="", "", '4535_1'!B15)</f>
        <v>38</v>
      </c>
      <c r="C61" s="77">
        <f>IF('4535_1'!C15="", "", '4535_1'!C15)</f>
        <v>153.39745962155624</v>
      </c>
      <c r="D61" s="77">
        <f>IF('4535_1'!D15="", "", '4535_1'!D15)</f>
        <v>-47.110272542658066</v>
      </c>
      <c r="E61" s="77">
        <f>IF('4535_1'!E15="", "", '4535_1'!E15)</f>
        <v>120</v>
      </c>
      <c r="F61" s="77">
        <f>IF('4535_1'!F15="", "", '4535_1'!F15)</f>
        <v>5</v>
      </c>
      <c r="G61" s="77">
        <f>IF('4535_1'!A15="", "", '4535_1'!G15)</f>
        <v>0</v>
      </c>
    </row>
    <row r="62" spans="1:7" x14ac:dyDescent="0.25">
      <c r="A62" s="57" t="str">
        <f>IF('4535_1'!A16="", "", '4535_1'!A16)</f>
        <v/>
      </c>
      <c r="B62" s="77" t="str">
        <f>IF('4535_1'!B16="", "", '4535_1'!B16)</f>
        <v/>
      </c>
      <c r="C62" s="77" t="str">
        <f>IF('4535_1'!C16="", "", '4535_1'!C16)</f>
        <v/>
      </c>
      <c r="D62" s="77" t="str">
        <f>IF('4535_1'!D16="", "", '4535_1'!D16)</f>
        <v/>
      </c>
      <c r="E62" s="77" t="str">
        <f>IF('4535_1'!E16="", "", '4535_1'!E16)</f>
        <v/>
      </c>
      <c r="F62" s="77" t="str">
        <f>IF('4535_1'!F16="", "", '4535_1'!F16)</f>
        <v/>
      </c>
      <c r="G62" s="77" t="str">
        <f>IF('4535_1'!A16="", "", '4535_1'!G16)</f>
        <v/>
      </c>
    </row>
    <row r="63" spans="1:7" x14ac:dyDescent="0.25">
      <c r="A63" s="57" t="str">
        <f>IF('4535_1'!A17="", "", '4535_1'!A17)</f>
        <v>triangle_10pad</v>
      </c>
      <c r="B63" s="77">
        <f>IF('4535_1'!B17="", "", '4535_1'!B17)</f>
        <v>35</v>
      </c>
      <c r="C63" s="77">
        <f>IF('4535_1'!C17="", "", '4535_1'!C17)</f>
        <v>153.39745962155627</v>
      </c>
      <c r="D63" s="77">
        <f>IF('4535_1'!D17="", "", '4535_1'!D17)</f>
        <v>-65.585481156726075</v>
      </c>
      <c r="E63" s="77">
        <f>IF('4535_1'!E17="", "", '4535_1'!E17)</f>
        <v>179.99985969422843</v>
      </c>
      <c r="F63" s="77">
        <f>IF('4535_1'!F17="", "", '4535_1'!F17)</f>
        <v>5</v>
      </c>
      <c r="G63" s="77">
        <f>IF('4535_1'!A17="", "", '4535_1'!G17)</f>
        <v>0</v>
      </c>
    </row>
    <row r="64" spans="1:7" x14ac:dyDescent="0.25">
      <c r="A64" s="57" t="str">
        <f>IF('4535_1'!A18="", "", '4535_1'!A18)</f>
        <v>triangle_10pad</v>
      </c>
      <c r="B64" s="77">
        <f>IF('4535_1'!B18="", "", '4535_1'!B18)</f>
        <v>36</v>
      </c>
      <c r="C64" s="77">
        <f>IF('4535_1'!C18="", "", '4535_1'!C18)</f>
        <v>169.39745962155624</v>
      </c>
      <c r="D64" s="77">
        <f>IF('4535_1'!D18="", "", '4535_1'!D18)</f>
        <v>-74.823085463760108</v>
      </c>
      <c r="E64" s="77">
        <f>IF('4535_1'!E18="", "", '4535_1'!E18)</f>
        <v>239.99971938845687</v>
      </c>
      <c r="F64" s="77">
        <f>IF('4535_1'!F18="", "", '4535_1'!F18)</f>
        <v>5</v>
      </c>
      <c r="G64" s="77">
        <f>IF('4535_1'!A18="", "", '4535_1'!G18)</f>
        <v>0</v>
      </c>
    </row>
    <row r="65" spans="1:7" x14ac:dyDescent="0.25">
      <c r="A65" s="57" t="str">
        <f>IF('4535_1'!A19="", "", '4535_1'!A19)</f>
        <v>triangle_10pad</v>
      </c>
      <c r="B65" s="77">
        <f>IF('4535_1'!B19="", "", '4535_1'!B19)</f>
        <v>42</v>
      </c>
      <c r="C65" s="77">
        <f>IF('4535_1'!C19="", "", '4535_1'!C19)</f>
        <v>185.39745962155621</v>
      </c>
      <c r="D65" s="77">
        <f>IF('4535_1'!D19="", "", '4535_1'!D19)</f>
        <v>-47.110272542658095</v>
      </c>
      <c r="E65" s="77">
        <f>IF('4535_1'!E19="", "", '4535_1'!E19)</f>
        <v>239.99971938845687</v>
      </c>
      <c r="F65" s="77">
        <f>IF('4535_1'!F19="", "", '4535_1'!F19)</f>
        <v>5</v>
      </c>
      <c r="G65" s="77">
        <f>IF('4535_1'!A19="", "", '4535_1'!G19)</f>
        <v>0</v>
      </c>
    </row>
    <row r="66" spans="1:7" ht="14.45" x14ac:dyDescent="0.3">
      <c r="A66" s="57" t="str">
        <f>IF('4535_1'!A20="", "", '4535_1'!A20)</f>
        <v>triangle_10pad</v>
      </c>
      <c r="B66" s="77">
        <f>IF('4535_1'!B20="", "", '4535_1'!B20)</f>
        <v>37</v>
      </c>
      <c r="C66" s="77">
        <f>IF('4535_1'!C20="", "", '4535_1'!C20)</f>
        <v>185.39745962155624</v>
      </c>
      <c r="D66" s="77">
        <f>IF('4535_1'!D20="", "", '4535_1'!D20)</f>
        <v>-65.585481156726104</v>
      </c>
      <c r="E66" s="77">
        <f>IF('4535_1'!E20="", "", '4535_1'!E20)</f>
        <v>179.99985969422843</v>
      </c>
      <c r="F66" s="77">
        <f>IF('4535_1'!F20="", "", '4535_1'!F20)</f>
        <v>5</v>
      </c>
      <c r="G66" s="77">
        <f>IF('4535_1'!A20="", "", '4535_1'!G20)</f>
        <v>0</v>
      </c>
    </row>
    <row r="67" spans="1:7" ht="14.45" x14ac:dyDescent="0.3">
      <c r="A67" s="57" t="str">
        <f>IF('4535_1'!A21="", "", '4535_1'!A21)</f>
        <v>triangle_10pad</v>
      </c>
      <c r="B67" s="77">
        <f>IF('4535_1'!B21="", "", '4535_1'!B21)</f>
        <v>47</v>
      </c>
      <c r="C67" s="77">
        <f>IF('4535_1'!C21="", "", '4535_1'!C21)</f>
        <v>201.39745962155621</v>
      </c>
      <c r="D67" s="77">
        <f>IF('4535_1'!D21="", "", '4535_1'!D21)</f>
        <v>-74.823085463760137</v>
      </c>
      <c r="E67" s="77">
        <f>IF('4535_1'!E21="", "", '4535_1'!E21)</f>
        <v>239.99971938845687</v>
      </c>
      <c r="F67" s="77">
        <f>IF('4535_1'!F21="", "", '4535_1'!F21)</f>
        <v>5</v>
      </c>
      <c r="G67" s="77">
        <f>IF('4535_1'!A21="", "", '4535_1'!G21)</f>
        <v>0</v>
      </c>
    </row>
    <row r="68" spans="1:7" ht="14.45" x14ac:dyDescent="0.3">
      <c r="A68" s="57" t="str">
        <f>IF('4535_1'!A22="", "", '4535_1'!A22)</f>
        <v>triangle_10pad</v>
      </c>
      <c r="B68" s="77">
        <f>IF('4535_1'!B22="", "", '4535_1'!B22)</f>
        <v>32</v>
      </c>
      <c r="C68" s="77">
        <f>IF('4535_1'!C22="", "", '4535_1'!C22)</f>
        <v>217.39745962155621</v>
      </c>
      <c r="D68" s="77">
        <f>IF('4535_1'!D22="", "", '4535_1'!D22)</f>
        <v>-65.585481156726132</v>
      </c>
      <c r="E68" s="77">
        <f>IF('4535_1'!E22="", "", '4535_1'!E22)</f>
        <v>299.9995790826847</v>
      </c>
      <c r="F68" s="77">
        <f>IF('4535_1'!F22="", "", '4535_1'!F22)</f>
        <v>5</v>
      </c>
      <c r="G68" s="77">
        <f>IF('4535_1'!A22="", "", '4535_1'!G22)</f>
        <v>0</v>
      </c>
    </row>
    <row r="69" spans="1:7" ht="14.45" x14ac:dyDescent="0.3">
      <c r="A69" s="57" t="str">
        <f>IF('4535_1'!A23="", "", '4535_1'!A23)</f>
        <v>triangle_10pad</v>
      </c>
      <c r="B69" s="77">
        <f>IF('4535_1'!B23="", "", '4535_1'!B23)</f>
        <v>43</v>
      </c>
      <c r="C69" s="77">
        <f>IF('4535_1'!C23="", "", '4535_1'!C23)</f>
        <v>201.39745962155621</v>
      </c>
      <c r="D69" s="77">
        <f>IF('4535_1'!D23="", "", '4535_1'!D23)</f>
        <v>-37.87266823562409</v>
      </c>
      <c r="E69" s="77">
        <f>IF('4535_1'!E23="", "", '4535_1'!E23)</f>
        <v>299.9995790826847</v>
      </c>
      <c r="F69" s="77">
        <f>IF('4535_1'!F23="", "", '4535_1'!F23)</f>
        <v>5</v>
      </c>
      <c r="G69" s="77">
        <f>IF('4535_1'!A23="", "", '4535_1'!G23)</f>
        <v>0</v>
      </c>
    </row>
    <row r="70" spans="1:7" ht="14.45" x14ac:dyDescent="0.3">
      <c r="A70" s="57" t="str">
        <f>IF('4535_1'!A24="", "", '4535_1'!A24)</f>
        <v>triangle_10pad</v>
      </c>
      <c r="B70" s="77">
        <f>IF('4535_1'!B24="", "", '4535_1'!B24)</f>
        <v>46</v>
      </c>
      <c r="C70" s="77">
        <f>IF('4535_1'!C24="", "", '4535_1'!C24)</f>
        <v>217.39745962155618</v>
      </c>
      <c r="D70" s="77">
        <f>IF('4535_1'!D24="", "", '4535_1'!D24)</f>
        <v>-47.110272542658123</v>
      </c>
      <c r="E70" s="77">
        <f>IF('4535_1'!E24="", "", '4535_1'!E24)</f>
        <v>239.99971938845687</v>
      </c>
      <c r="F70" s="77">
        <f>IF('4535_1'!F24="", "", '4535_1'!F24)</f>
        <v>5</v>
      </c>
      <c r="G70" s="77">
        <f>IF('4535_1'!A24="", "", '4535_1'!G24)</f>
        <v>0</v>
      </c>
    </row>
    <row r="71" spans="1:7" ht="14.45" x14ac:dyDescent="0.3">
      <c r="A71" s="57" t="str">
        <f>IF('4535_1'!A25="", "", '4535_1'!A25)</f>
        <v/>
      </c>
      <c r="B71" s="77" t="str">
        <f>IF('4535_1'!B25="", "", '4535_1'!B25)</f>
        <v/>
      </c>
      <c r="C71" s="77" t="str">
        <f>IF('4535_1'!C25="", "", '4535_1'!C25)</f>
        <v/>
      </c>
      <c r="D71" s="77" t="str">
        <f>IF('4535_1'!D25="", "", '4535_1'!D25)</f>
        <v/>
      </c>
      <c r="E71" s="77" t="str">
        <f>IF('4535_1'!E25="", "", '4535_1'!E25)</f>
        <v/>
      </c>
      <c r="F71" s="77" t="str">
        <f>IF('4535_1'!F25="", "", '4535_1'!F25)</f>
        <v/>
      </c>
      <c r="G71" s="77" t="str">
        <f>IF('4535_1'!A25="", "", '4535_1'!G25)</f>
        <v/>
      </c>
    </row>
    <row r="72" spans="1:7" x14ac:dyDescent="0.25">
      <c r="A72" s="59" t="str">
        <f>IF('4535_2'!A3="", "", '4535_2'!A3)</f>
        <v/>
      </c>
      <c r="B72" s="78" t="str">
        <f>IF('4535_2'!B3="", "", '4535_2'!B3)</f>
        <v/>
      </c>
      <c r="C72" s="78" t="str">
        <f>IF('4535_2'!C3="", "", '4535_2'!C3)</f>
        <v/>
      </c>
      <c r="D72" s="78" t="str">
        <f>IF('4535_2'!D3="", "", '4535_2'!D3)</f>
        <v/>
      </c>
      <c r="E72" s="78" t="str">
        <f>IF('4535_2'!E3="", "", '4535_2'!E3)</f>
        <v/>
      </c>
      <c r="F72" s="78" t="str">
        <f>IF('4535_2'!F3="", "", '4535_2'!F3)</f>
        <v/>
      </c>
      <c r="G72" s="78" t="str">
        <f>IF('4535_2'!G3="", "", '4535_2'!G3)</f>
        <v/>
      </c>
    </row>
    <row r="73" spans="1:7" x14ac:dyDescent="0.25">
      <c r="A73" s="64" t="str">
        <f>IF('4535_2'!A4="", "", '4535_2'!A4)</f>
        <v>triangle_10pad</v>
      </c>
      <c r="B73" s="78">
        <f>IF('4535_2'!B4="", "", '4535_2'!B4)</f>
        <v>49</v>
      </c>
      <c r="C73" s="78">
        <f>IF('4535_2'!C4="", "", '4535_2'!C4)</f>
        <v>217.39745962155615</v>
      </c>
      <c r="D73" s="78">
        <f>IF('4535_2'!D4="", "", '4535_2'!D4)</f>
        <v>-121.15985531452209</v>
      </c>
      <c r="E73" s="78">
        <f>IF('4535_2'!E4="", "", '4535_2'!E4)</f>
        <v>60.000140305771573</v>
      </c>
      <c r="F73" s="78">
        <f>IF('4535_2'!F4="", "", '4535_2'!F4)</f>
        <v>5</v>
      </c>
      <c r="G73" s="78">
        <f>IF('4535_2'!G4="", "", '4535_2'!G4)</f>
        <v>0</v>
      </c>
    </row>
    <row r="74" spans="1:7" x14ac:dyDescent="0.25">
      <c r="A74" s="64" t="str">
        <f>IF('4535_2'!A5="", "", '4535_2'!A5)</f>
        <v>triangle_10pad</v>
      </c>
      <c r="B74" s="78">
        <f>IF('4535_2'!B5="", "", '4535_2'!B5)</f>
        <v>50</v>
      </c>
      <c r="C74" s="78">
        <f>IF('4535_2'!C5="", "", '4535_2'!C5)</f>
        <v>217.39745962155615</v>
      </c>
      <c r="D74" s="78">
        <f>IF('4535_2'!D5="", "", '4535_2'!D5)</f>
        <v>-102.68464670045407</v>
      </c>
      <c r="E74" s="78">
        <f>IF('4535_2'!E5="", "", '4535_2'!E5)</f>
        <v>2.80611543146847E-4</v>
      </c>
      <c r="F74" s="78">
        <f>IF('4535_2'!F5="", "", '4535_2'!F5)</f>
        <v>5</v>
      </c>
      <c r="G74" s="78">
        <f>IF('4535_2'!G5="", "", '4535_2'!G5)</f>
        <v>0</v>
      </c>
    </row>
    <row r="75" spans="1:7" x14ac:dyDescent="0.25">
      <c r="A75" s="64" t="str">
        <f>IF('4535_2'!A6="", "", '4535_2'!A6)</f>
        <v>triangle_10pad</v>
      </c>
      <c r="B75" s="78">
        <f>IF('4535_2'!B6="", "", '4535_2'!B6)</f>
        <v>51</v>
      </c>
      <c r="C75" s="78">
        <f>IF('4535_2'!C6="", "", '4535_2'!C6)</f>
        <v>201.39745962155615</v>
      </c>
      <c r="D75" s="78">
        <f>IF('4535_2'!D6="", "", '4535_2'!D6)</f>
        <v>-93.447042393420048</v>
      </c>
      <c r="E75" s="78">
        <f>IF('4535_2'!E6="", "", '4535_2'!E6)</f>
        <v>60.000140305771573</v>
      </c>
      <c r="F75" s="78">
        <f>IF('4535_2'!F6="", "", '4535_2'!F6)</f>
        <v>5</v>
      </c>
      <c r="G75" s="78">
        <f>IF('4535_2'!G6="", "", '4535_2'!G6)</f>
        <v>0</v>
      </c>
    </row>
    <row r="76" spans="1:7" x14ac:dyDescent="0.25">
      <c r="A76" s="64" t="str">
        <f>IF('4535_2'!A7="", "", '4535_2'!A7)</f>
        <v>triangle_10pad</v>
      </c>
      <c r="B76" s="78">
        <f>IF('4535_2'!B7="", "", '4535_2'!B7)</f>
        <v>52</v>
      </c>
      <c r="C76" s="78">
        <f>IF('4535_2'!C7="", "", '4535_2'!C7)</f>
        <v>185.39745962155621</v>
      </c>
      <c r="D76" s="78">
        <f>IF('4535_2'!D7="", "", '4535_2'!D7)</f>
        <v>-102.68464670045404</v>
      </c>
      <c r="E76" s="78">
        <f>IF('4535_2'!E7="", "", '4535_2'!E7)</f>
        <v>120</v>
      </c>
      <c r="F76" s="78">
        <f>IF('4535_2'!F7="", "", '4535_2'!F7)</f>
        <v>5</v>
      </c>
      <c r="G76" s="78">
        <f>IF('4535_2'!G7="", "", '4535_2'!G7)</f>
        <v>0</v>
      </c>
    </row>
    <row r="77" spans="1:7" x14ac:dyDescent="0.25">
      <c r="A77" s="64" t="str">
        <f>IF('4535_2'!A8="", "", '4535_2'!A8)</f>
        <v>triangle_10pad</v>
      </c>
      <c r="B77" s="78">
        <f>IF('4535_2'!B8="", "", '4535_2'!B8)</f>
        <v>53</v>
      </c>
      <c r="C77" s="78">
        <f>IF('4535_2'!C8="", "", '4535_2'!C8)</f>
        <v>169.39745962155621</v>
      </c>
      <c r="D77" s="78">
        <f>IF('4535_2'!D8="", "", '4535_2'!D8)</f>
        <v>-93.447042393420006</v>
      </c>
      <c r="E77" s="78">
        <f>IF('4535_2'!E8="", "", '4535_2'!E8)</f>
        <v>60.000140305771573</v>
      </c>
      <c r="F77" s="78">
        <f>IF('4535_2'!F8="", "", '4535_2'!F8)</f>
        <v>5</v>
      </c>
      <c r="G77" s="78">
        <f>IF('4535_2'!G8="", "", '4535_2'!G8)</f>
        <v>0</v>
      </c>
    </row>
    <row r="78" spans="1:7" x14ac:dyDescent="0.25">
      <c r="A78" s="64" t="str">
        <f>IF('4535_2'!A9="", "", '4535_2'!A9)</f>
        <v>triangle_10pad</v>
      </c>
      <c r="B78" s="78">
        <f>IF('4535_2'!B9="", "", '4535_2'!B9)</f>
        <v>54</v>
      </c>
      <c r="C78" s="78">
        <f>IF('4535_2'!C9="", "", '4535_2'!C9)</f>
        <v>153.39745962155621</v>
      </c>
      <c r="D78" s="78">
        <f>IF('4535_2'!D9="", "", '4535_2'!D9)</f>
        <v>-102.68464670045401</v>
      </c>
      <c r="E78" s="78">
        <f>IF('4535_2'!E9="", "", '4535_2'!E9)</f>
        <v>120</v>
      </c>
      <c r="F78" s="78">
        <f>IF('4535_2'!F9="", "", '4535_2'!F9)</f>
        <v>5</v>
      </c>
      <c r="G78" s="78">
        <f>IF('4535_2'!G9="", "", '4535_2'!G9)</f>
        <v>0</v>
      </c>
    </row>
    <row r="79" spans="1:7" x14ac:dyDescent="0.25">
      <c r="A79" s="64" t="str">
        <f>IF('4535_2'!A10="", "", '4535_2'!A10)</f>
        <v>triangle_10pad</v>
      </c>
      <c r="B79" s="78">
        <f>IF('4535_2'!B10="", "", '4535_2'!B10)</f>
        <v>55</v>
      </c>
      <c r="C79" s="78">
        <f>IF('4535_2'!C10="", "", '4535_2'!C10)</f>
        <v>153.39745962155624</v>
      </c>
      <c r="D79" s="78">
        <f>IF('4535_2'!D10="", "", '4535_2'!D10)</f>
        <v>-121.15985531452202</v>
      </c>
      <c r="E79" s="78">
        <f>IF('4535_2'!E10="", "", '4535_2'!E10)</f>
        <v>179.99985969422843</v>
      </c>
      <c r="F79" s="78">
        <f>IF('4535_2'!F10="", "", '4535_2'!F10)</f>
        <v>5</v>
      </c>
      <c r="G79" s="78">
        <f>IF('4535_2'!G10="", "", '4535_2'!G10)</f>
        <v>0</v>
      </c>
    </row>
    <row r="80" spans="1:7" x14ac:dyDescent="0.25">
      <c r="A80" s="64" t="str">
        <f>IF('4535_2'!A11="", "", '4535_2'!A11)</f>
        <v>triangle_10pad</v>
      </c>
      <c r="B80" s="78">
        <f>IF('4535_2'!B11="", "", '4535_2'!B11)</f>
        <v>60</v>
      </c>
      <c r="C80" s="78">
        <f>IF('4535_2'!C11="", "", '4535_2'!C11)</f>
        <v>201.39745962155621</v>
      </c>
      <c r="D80" s="78">
        <f>IF('4535_2'!D11="", "", '4535_2'!D11)</f>
        <v>-130.3974596215561</v>
      </c>
      <c r="E80" s="78">
        <f>IF('4535_2'!E11="", "", '4535_2'!E11)</f>
        <v>120</v>
      </c>
      <c r="F80" s="78">
        <f>IF('4535_2'!F11="", "", '4535_2'!F11)</f>
        <v>5</v>
      </c>
      <c r="G80" s="78">
        <f>IF('4535_2'!G11="", "", '4535_2'!G11)</f>
        <v>0</v>
      </c>
    </row>
    <row r="81" spans="1:7" x14ac:dyDescent="0.25">
      <c r="A81" s="64" t="str">
        <f>IF('4535_2'!A12="", "", '4535_2'!A12)</f>
        <v>triangle_10pad</v>
      </c>
      <c r="B81" s="78">
        <f>IF('4535_2'!B12="", "", '4535_2'!B12)</f>
        <v>61</v>
      </c>
      <c r="C81" s="78">
        <f>IF('4535_2'!C12="", "", '4535_2'!C12)</f>
        <v>185.39745962155621</v>
      </c>
      <c r="D81" s="78">
        <f>IF('4535_2'!D12="", "", '4535_2'!D12)</f>
        <v>-121.15985531452206</v>
      </c>
      <c r="E81" s="78">
        <f>IF('4535_2'!E12="", "", '4535_2'!E12)</f>
        <v>60.000140305771573</v>
      </c>
      <c r="F81" s="78">
        <f>IF('4535_2'!F12="", "", '4535_2'!F12)</f>
        <v>5</v>
      </c>
      <c r="G81" s="78">
        <f>IF('4535_2'!G12="", "", '4535_2'!G12)</f>
        <v>0</v>
      </c>
    </row>
    <row r="82" spans="1:7" x14ac:dyDescent="0.25">
      <c r="A82" s="64" t="str">
        <f>IF('4535_2'!A13="", "", '4535_2'!A13)</f>
        <v>triangle_10pad</v>
      </c>
      <c r="B82" s="78">
        <f>IF('4535_2'!B13="", "", '4535_2'!B13)</f>
        <v>56</v>
      </c>
      <c r="C82" s="78">
        <f>IF('4535_2'!C13="", "", '4535_2'!C13)</f>
        <v>169.39745962155621</v>
      </c>
      <c r="D82" s="78">
        <f>IF('4535_2'!D13="", "", '4535_2'!D13)</f>
        <v>-130.39745962155607</v>
      </c>
      <c r="E82" s="78">
        <f>IF('4535_2'!E13="", "", '4535_2'!E13)</f>
        <v>120</v>
      </c>
      <c r="F82" s="78">
        <f>IF('4535_2'!F13="", "", '4535_2'!F13)</f>
        <v>5</v>
      </c>
      <c r="G82" s="78">
        <f>IF('4535_2'!G13="", "", '4535_2'!G13)</f>
        <v>0</v>
      </c>
    </row>
    <row r="83" spans="1:7" x14ac:dyDescent="0.25">
      <c r="A83" s="64" t="str">
        <f>IF('4535_2'!A14="", "", '4535_2'!A14)</f>
        <v/>
      </c>
      <c r="B83" s="78" t="str">
        <f>IF('4535_2'!B14="", "", '4535_2'!B14)</f>
        <v/>
      </c>
      <c r="C83" s="78" t="str">
        <f>IF('4535_2'!C14="", "", '4535_2'!C14)</f>
        <v/>
      </c>
      <c r="D83" s="78" t="str">
        <f>IF('4535_2'!D14="", "", '4535_2'!D14)</f>
        <v/>
      </c>
      <c r="E83" s="78" t="str">
        <f>IF('4535_2'!E14="", "", '4535_2'!E14)</f>
        <v/>
      </c>
      <c r="F83" s="78" t="str">
        <f>IF('4535_2'!F14="", "", '4535_2'!F14)</f>
        <v/>
      </c>
      <c r="G83" s="78" t="str">
        <f>IF('4535_2'!G14="", "", '4535_2'!G14)</f>
        <v/>
      </c>
    </row>
    <row r="84" spans="1:7" x14ac:dyDescent="0.25">
      <c r="A84" s="64" t="str">
        <f>IF('4535_2'!A15="", "", '4535_2'!A15)</f>
        <v/>
      </c>
      <c r="B84" s="78" t="str">
        <f>IF('4535_2'!B15="", "", '4535_2'!B15)</f>
        <v/>
      </c>
      <c r="C84" s="78" t="str">
        <f>IF('4535_2'!C15="", "", '4535_2'!C15)</f>
        <v/>
      </c>
      <c r="D84" s="78" t="str">
        <f>IF('4535_2'!D15="", "", '4535_2'!D15)</f>
        <v/>
      </c>
      <c r="E84" s="78" t="str">
        <f>IF('4535_2'!E15="", "", '4535_2'!E15)</f>
        <v/>
      </c>
      <c r="F84" s="78" t="str">
        <f>IF('4535_2'!F15="", "", '4535_2'!F15)</f>
        <v/>
      </c>
      <c r="G84" s="78" t="str">
        <f>IF('4535_2'!G15="", "", '4535_2'!G15)</f>
        <v/>
      </c>
    </row>
    <row r="85" spans="1:7" x14ac:dyDescent="0.25">
      <c r="A85" s="64" t="str">
        <f>IF('4535_2'!A16="", "", '4535_2'!A16)</f>
        <v/>
      </c>
      <c r="B85" s="78" t="str">
        <f>IF('4535_2'!B16="", "", '4535_2'!B16)</f>
        <v/>
      </c>
      <c r="C85" s="78" t="str">
        <f>IF('4535_2'!C16="", "", '4535_2'!C16)</f>
        <v/>
      </c>
      <c r="D85" s="78" t="str">
        <f>IF('4535_2'!D16="", "", '4535_2'!D16)</f>
        <v/>
      </c>
      <c r="E85" s="78" t="str">
        <f>IF('4535_2'!E16="", "", '4535_2'!E16)</f>
        <v/>
      </c>
      <c r="F85" s="78" t="str">
        <f>IF('4535_2'!F16="", "", '4535_2'!F16)</f>
        <v/>
      </c>
      <c r="G85" s="78" t="str">
        <f>IF('4535_2'!G16="", "", '4535_2'!G16)</f>
        <v/>
      </c>
    </row>
    <row r="86" spans="1:7" x14ac:dyDescent="0.25">
      <c r="A86" s="64" t="str">
        <f>IF('4535_2'!A17="", "", '4535_2'!A17)</f>
        <v/>
      </c>
      <c r="B86" s="78" t="str">
        <f>IF('4535_2'!B17="", "", '4535_2'!B17)</f>
        <v/>
      </c>
      <c r="C86" s="78" t="str">
        <f>IF('4535_2'!C17="", "", '4535_2'!C17)</f>
        <v/>
      </c>
      <c r="D86" s="78" t="str">
        <f>IF('4535_2'!D17="", "", '4535_2'!D17)</f>
        <v/>
      </c>
      <c r="E86" s="78" t="str">
        <f>IF('4535_2'!E17="", "", '4535_2'!E17)</f>
        <v/>
      </c>
      <c r="F86" s="78" t="str">
        <f>IF('4535_2'!F17="", "", '4535_2'!F17)</f>
        <v/>
      </c>
      <c r="G86" s="78" t="str">
        <f>IF('4535_2'!G17="", "", '4535_2'!G17)</f>
        <v/>
      </c>
    </row>
    <row r="87" spans="1:7" x14ac:dyDescent="0.25">
      <c r="A87" s="64" t="str">
        <f>IF('4535_2'!A18="", "", '4535_2'!A18)</f>
        <v/>
      </c>
      <c r="B87" s="78" t="str">
        <f>IF('4535_2'!B18="", "", '4535_2'!B18)</f>
        <v/>
      </c>
      <c r="C87" s="78" t="str">
        <f>IF('4535_2'!C18="", "", '4535_2'!C18)</f>
        <v/>
      </c>
      <c r="D87" s="78" t="str">
        <f>IF('4535_2'!D18="", "", '4535_2'!D18)</f>
        <v/>
      </c>
      <c r="E87" s="78" t="str">
        <f>IF('4535_2'!E18="", "", '4535_2'!E18)</f>
        <v/>
      </c>
      <c r="F87" s="78" t="str">
        <f>IF('4535_2'!F18="", "", '4535_2'!F18)</f>
        <v/>
      </c>
      <c r="G87" s="78" t="str">
        <f>IF('4535_2'!G18="", "", '4535_2'!G18)</f>
        <v/>
      </c>
    </row>
    <row r="88" spans="1:7" x14ac:dyDescent="0.25">
      <c r="A88" s="64" t="str">
        <f>IF('4535_2'!A19="", "", '4535_2'!A19)</f>
        <v/>
      </c>
      <c r="B88" s="78" t="str">
        <f>IF('4535_2'!B19="", "", '4535_2'!B19)</f>
        <v/>
      </c>
      <c r="C88" s="78" t="str">
        <f>IF('4535_2'!C19="", "", '4535_2'!C19)</f>
        <v/>
      </c>
      <c r="D88" s="78" t="str">
        <f>IF('4535_2'!D19="", "", '4535_2'!D19)</f>
        <v/>
      </c>
      <c r="E88" s="78" t="str">
        <f>IF('4535_2'!E19="", "", '4535_2'!E19)</f>
        <v/>
      </c>
      <c r="F88" s="78" t="str">
        <f>IF('4535_2'!F19="", "", '4535_2'!F19)</f>
        <v/>
      </c>
      <c r="G88" s="78" t="str">
        <f>IF('4535_2'!G19="", "", '4535_2'!G19)</f>
        <v/>
      </c>
    </row>
    <row r="89" spans="1:7" x14ac:dyDescent="0.25">
      <c r="A89" s="64" t="str">
        <f>IF('4535_2'!A20="", "", '4535_2'!A20)</f>
        <v/>
      </c>
      <c r="B89" s="78" t="str">
        <f>IF('4535_2'!B20="", "", '4535_2'!B20)</f>
        <v/>
      </c>
      <c r="C89" s="78" t="str">
        <f>IF('4535_2'!C20="", "", '4535_2'!C20)</f>
        <v/>
      </c>
      <c r="D89" s="78" t="str">
        <f>IF('4535_2'!D20="", "", '4535_2'!D20)</f>
        <v/>
      </c>
      <c r="E89" s="78" t="str">
        <f>IF('4535_2'!E20="", "", '4535_2'!E20)</f>
        <v/>
      </c>
      <c r="F89" s="78" t="str">
        <f>IF('4535_2'!F20="", "", '4535_2'!F20)</f>
        <v/>
      </c>
      <c r="G89" s="78" t="str">
        <f>IF('4535_2'!G20="", "", '4535_2'!G20)</f>
        <v/>
      </c>
    </row>
    <row r="90" spans="1:7" x14ac:dyDescent="0.25">
      <c r="A90" s="64" t="str">
        <f>IF('4535_2'!A21="", "", '4535_2'!A21)</f>
        <v/>
      </c>
      <c r="B90" s="78" t="str">
        <f>IF('4535_2'!B21="", "", '4535_2'!B21)</f>
        <v/>
      </c>
      <c r="C90" s="78" t="str">
        <f>IF('4535_2'!C21="", "", '4535_2'!C21)</f>
        <v/>
      </c>
      <c r="D90" s="78" t="str">
        <f>IF('4535_2'!D21="", "", '4535_2'!D21)</f>
        <v/>
      </c>
      <c r="E90" s="78" t="str">
        <f>IF('4535_2'!E21="", "", '4535_2'!E21)</f>
        <v/>
      </c>
      <c r="F90" s="78" t="str">
        <f>IF('4535_2'!F21="", "", '4535_2'!F21)</f>
        <v/>
      </c>
      <c r="G90" s="78" t="str">
        <f>IF('4535_2'!G21="", "", '4535_2'!G21)</f>
        <v/>
      </c>
    </row>
    <row r="91" spans="1:7" x14ac:dyDescent="0.25">
      <c r="A91" s="64" t="str">
        <f>IF('4535_2'!A22="", "", '4535_2'!A22)</f>
        <v/>
      </c>
      <c r="B91" s="78" t="str">
        <f>IF('4535_2'!B22="", "", '4535_2'!B22)</f>
        <v/>
      </c>
      <c r="C91" s="78" t="str">
        <f>IF('4535_2'!C22="", "", '4535_2'!C22)</f>
        <v/>
      </c>
      <c r="D91" s="78" t="str">
        <f>IF('4535_2'!D22="", "", '4535_2'!D22)</f>
        <v/>
      </c>
      <c r="E91" s="78" t="str">
        <f>IF('4535_2'!E22="", "", '4535_2'!E22)</f>
        <v/>
      </c>
      <c r="F91" s="78" t="str">
        <f>IF('4535_2'!F22="", "", '4535_2'!F22)</f>
        <v/>
      </c>
      <c r="G91" s="78" t="str">
        <f>IF('4535_2'!G22="", "", '4535_2'!G22)</f>
        <v/>
      </c>
    </row>
    <row r="92" spans="1:7" x14ac:dyDescent="0.25">
      <c r="A92" s="64" t="str">
        <f>IF('4535_2'!A23="", "", '4535_2'!A23)</f>
        <v/>
      </c>
      <c r="B92" s="78" t="str">
        <f>IF('4535_2'!B23="", "", '4535_2'!B23)</f>
        <v/>
      </c>
      <c r="C92" s="78" t="str">
        <f>IF('4535_2'!C23="", "", '4535_2'!C23)</f>
        <v/>
      </c>
      <c r="D92" s="78" t="str">
        <f>IF('4535_2'!D23="", "", '4535_2'!D23)</f>
        <v/>
      </c>
      <c r="E92" s="78" t="str">
        <f>IF('4535_2'!E23="", "", '4535_2'!E23)</f>
        <v/>
      </c>
      <c r="F92" s="78" t="str">
        <f>IF('4535_2'!F23="", "", '4535_2'!F23)</f>
        <v/>
      </c>
      <c r="G92" s="78" t="str">
        <f>IF('4535_2'!G23="", "", '4535_2'!G23)</f>
        <v/>
      </c>
    </row>
    <row r="93" spans="1:7" x14ac:dyDescent="0.25">
      <c r="A93" s="64" t="str">
        <f>IF('4535_2'!A24="", "", '4535_2'!A24)</f>
        <v/>
      </c>
      <c r="B93" s="78" t="str">
        <f>IF('4535_2'!B24="", "", '4535_2'!B24)</f>
        <v/>
      </c>
      <c r="C93" s="78" t="str">
        <f>IF('4535_2'!C24="", "", '4535_2'!C24)</f>
        <v/>
      </c>
      <c r="D93" s="78" t="str">
        <f>IF('4535_2'!D24="", "", '4535_2'!D24)</f>
        <v/>
      </c>
      <c r="E93" s="78" t="str">
        <f>IF('4535_2'!E24="", "", '4535_2'!E24)</f>
        <v/>
      </c>
      <c r="F93" s="78" t="str">
        <f>IF('4535_2'!F24="", "", '4535_2'!F24)</f>
        <v/>
      </c>
      <c r="G93" s="78" t="str">
        <f>IF('4535_2'!G24="", "", '4535_2'!G24)</f>
        <v/>
      </c>
    </row>
    <row r="94" spans="1:7" x14ac:dyDescent="0.25">
      <c r="A94" s="64" t="str">
        <f>IF('4535_2'!A25="", "", '4535_2'!A25)</f>
        <v/>
      </c>
      <c r="B94" s="78" t="str">
        <f>IF('4535_2'!B25="", "", '4535_2'!B25)</f>
        <v/>
      </c>
      <c r="C94" s="78" t="str">
        <f>IF('4535_2'!C25="", "", '4535_2'!C25)</f>
        <v/>
      </c>
      <c r="D94" s="78" t="str">
        <f>IF('4535_2'!D25="", "", '4535_2'!D25)</f>
        <v/>
      </c>
      <c r="E94" s="78" t="str">
        <f>IF('4535_2'!E25="", "", '4535_2'!E25)</f>
        <v/>
      </c>
      <c r="F94" s="78" t="str">
        <f>IF('4535_2'!F25="", "", '4535_2'!F25)</f>
        <v/>
      </c>
      <c r="G94" s="78" t="str">
        <f>IF('4535_2'!G25="", "", '4535_2'!G25)</f>
        <v/>
      </c>
    </row>
    <row r="95" spans="1:7" x14ac:dyDescent="0.25">
      <c r="A95" s="64" t="str">
        <f>IF('4535_2'!A26="", "", '4535_2'!A26)</f>
        <v/>
      </c>
      <c r="B95" s="78" t="str">
        <f>IF('4535_2'!B26="", "", '4535_2'!B26)</f>
        <v/>
      </c>
      <c r="C95" s="78" t="str">
        <f>IF('4535_2'!C26="", "", '4535_2'!C26)</f>
        <v/>
      </c>
      <c r="D95" s="78" t="str">
        <f>IF('4535_2'!D26="", "", '4535_2'!D26)</f>
        <v/>
      </c>
      <c r="E95" s="78" t="str">
        <f>IF('4535_2'!E26="", "", '4535_2'!E26)</f>
        <v/>
      </c>
      <c r="F95" s="78" t="str">
        <f>IF('4535_2'!F26="", "", '4535_2'!F26)</f>
        <v/>
      </c>
      <c r="G95" s="78" t="str">
        <f>IF('4535_2'!G26="", "", '4535_2'!G26)</f>
        <v/>
      </c>
    </row>
    <row r="96" spans="1:7" x14ac:dyDescent="0.25">
      <c r="A96" s="68" t="str">
        <f>IF('4535A_2'!A3="", "", '4535A_2'!A3)</f>
        <v/>
      </c>
      <c r="B96" s="79" t="str">
        <f>IF('4535A_2'!B3="", "", '4535A_2'!B3)</f>
        <v/>
      </c>
      <c r="C96" s="79" t="str">
        <f>IF('4535A_2'!C3="", "", '4535A_2'!C3)</f>
        <v/>
      </c>
      <c r="D96" s="79" t="str">
        <f>IF('4535A_2'!D3="", "", '4535A_2'!D3)</f>
        <v/>
      </c>
      <c r="E96" s="79" t="str">
        <f>IF('4535A_2'!E3="", "", '4535A_2'!E3)</f>
        <v/>
      </c>
      <c r="F96" s="79" t="str">
        <f>IF('4535A_2'!F3="", "", '4535A_2'!F3)</f>
        <v/>
      </c>
      <c r="G96" s="79" t="str">
        <f>IF('4535A_2'!G3="", "", '4535A_2'!G3)</f>
        <v/>
      </c>
    </row>
    <row r="97" spans="1:7" x14ac:dyDescent="0.25">
      <c r="A97" s="68" t="str">
        <f>IF('4535A_2'!A4="", "", '4535A_2'!A4)</f>
        <v/>
      </c>
      <c r="B97" s="79" t="str">
        <f>IF('4535A_2'!B4="", "", '4535A_2'!B4)</f>
        <v/>
      </c>
      <c r="C97" s="79" t="str">
        <f>IF('4535A_2'!C4="", "", '4535A_2'!C4)</f>
        <v/>
      </c>
      <c r="D97" s="79" t="str">
        <f>IF('4535A_2'!D4="", "", '4535A_2'!D4)</f>
        <v/>
      </c>
      <c r="E97" s="79" t="str">
        <f>IF('4535A_2'!E4="", "", '4535A_2'!E4)</f>
        <v/>
      </c>
      <c r="F97" s="79" t="str">
        <f>IF('4535A_2'!F4="", "", '4535A_2'!F4)</f>
        <v/>
      </c>
      <c r="G97" s="79" t="str">
        <f>IF('4535A_2'!G4="", "", '4535A_2'!G4)</f>
        <v/>
      </c>
    </row>
    <row r="98" spans="1:7" x14ac:dyDescent="0.25">
      <c r="A98" s="68" t="str">
        <f>IF('4535A_2'!A5="", "", '4535A_2'!A5)</f>
        <v/>
      </c>
      <c r="B98" s="79" t="str">
        <f>IF('4535A_2'!B5="", "", '4535A_2'!B5)</f>
        <v/>
      </c>
      <c r="C98" s="79" t="str">
        <f>IF('4535A_2'!C5="", "", '4535A_2'!C5)</f>
        <v/>
      </c>
      <c r="D98" s="79" t="str">
        <f>IF('4535A_2'!D5="", "", '4535A_2'!D5)</f>
        <v/>
      </c>
      <c r="E98" s="79" t="str">
        <f>IF('4535A_2'!E5="", "", '4535A_2'!E5)</f>
        <v/>
      </c>
      <c r="F98" s="79" t="str">
        <f>IF('4535A_2'!F5="", "", '4535A_2'!F5)</f>
        <v/>
      </c>
      <c r="G98" s="79" t="str">
        <f>IF('4535A_2'!G5="", "", '4535A_2'!G5)</f>
        <v/>
      </c>
    </row>
    <row r="99" spans="1:7" x14ac:dyDescent="0.25">
      <c r="A99" s="68" t="str">
        <f>IF('4535A_2'!A6="", "", '4535A_2'!A6)</f>
        <v>triangle_10pad</v>
      </c>
      <c r="B99" s="79">
        <f>IF('4535A_2'!B6="", "", '4535A_2'!B6)</f>
        <v>19</v>
      </c>
      <c r="C99" s="79">
        <f>IF('4535A_2'!C6="", "", '4535A_2'!C6)</f>
        <v>233</v>
      </c>
      <c r="D99" s="79">
        <f>IF('4535A_2'!D6="", "", '4535A_2'!D6)</f>
        <v>-36.762395692965995</v>
      </c>
      <c r="E99" s="79">
        <f>IF('4535A_2'!E6="", "", '4535A_2'!E6)</f>
        <v>-59.999859694228427</v>
      </c>
      <c r="F99" s="79">
        <f>IF('4535A_2'!F6="", "", '4535A_2'!F6)</f>
        <v>5</v>
      </c>
      <c r="G99" s="79">
        <f>IF('4535A_2'!G6="", "", '4535A_2'!G6)</f>
        <v>0</v>
      </c>
    </row>
    <row r="100" spans="1:7" x14ac:dyDescent="0.25">
      <c r="A100" s="68" t="str">
        <f>IF('4535A_2'!A7="", "", '4535A_2'!A7)</f>
        <v>triangle_10pad</v>
      </c>
      <c r="B100" s="79">
        <f>IF('4535A_2'!B7="", "", '4535A_2'!B7)</f>
        <v>20</v>
      </c>
      <c r="C100" s="79">
        <f>IF('4535A_2'!C7="", "", '4535A_2'!C7)</f>
        <v>233</v>
      </c>
      <c r="D100" s="79">
        <f>IF('4535A_2'!D7="", "", '4535A_2'!D7)</f>
        <v>-18.287187078898</v>
      </c>
      <c r="E100" s="79">
        <f>IF('4535A_2'!E7="", "", '4535A_2'!E7)</f>
        <v>0</v>
      </c>
      <c r="F100" s="79">
        <f>IF('4535A_2'!F7="", "", '4535A_2'!F7)</f>
        <v>6</v>
      </c>
      <c r="G100" s="79">
        <f>IF('4535A_2'!G7="", "", '4535A_2'!G7)</f>
        <v>0</v>
      </c>
    </row>
    <row r="101" spans="1:7" x14ac:dyDescent="0.25">
      <c r="A101" s="68" t="str">
        <f>IF('4535A_2'!A8="", "", '4535A_2'!A8)</f>
        <v>triangle_10pad</v>
      </c>
      <c r="B101" s="79">
        <f>IF('4535A_2'!B8="", "", '4535A_2'!B8)</f>
        <v>21</v>
      </c>
      <c r="C101" s="79">
        <f>IF('4535A_2'!C8="", "", '4535A_2'!C8)</f>
        <v>249</v>
      </c>
      <c r="D101" s="79">
        <f>IF('4535A_2'!D8="", "", '4535A_2'!D8)</f>
        <v>-9.0495827718640101</v>
      </c>
      <c r="E101" s="79">
        <f>IF('4535A_2'!E8="", "", '4535A_2'!E8)</f>
        <v>-59.999859694228427</v>
      </c>
      <c r="F101" s="79">
        <f>IF('4535A_2'!F8="", "", '4535A_2'!F8)</f>
        <v>7</v>
      </c>
      <c r="G101" s="79">
        <f>IF('4535A_2'!G8="", "", '4535A_2'!G8)</f>
        <v>0</v>
      </c>
    </row>
    <row r="102" spans="1:7" x14ac:dyDescent="0.25">
      <c r="A102" s="68" t="str">
        <f>IF('4535A_2'!A9="", "", '4535A_2'!A9)</f>
        <v>triangle_10pad</v>
      </c>
      <c r="B102" s="79">
        <f>IF('4535A_2'!B9="", "", '4535A_2'!B9)</f>
        <v>22</v>
      </c>
      <c r="C102" s="79">
        <f>IF('4535A_2'!C9="", "", '4535A_2'!C9)</f>
        <v>249</v>
      </c>
      <c r="D102" s="79">
        <f>IF('4535A_2'!D9="", "", '4535A_2'!D9)</f>
        <v>9.4256258422039991</v>
      </c>
      <c r="E102" s="79">
        <f>IF('4535A_2'!E9="", "", '4535A_2'!E9)</f>
        <v>0</v>
      </c>
      <c r="F102" s="79">
        <f>IF('4535A_2'!F9="", "", '4535A_2'!F9)</f>
        <v>8</v>
      </c>
      <c r="G102" s="79">
        <f>IF('4535A_2'!G9="", "", '4535A_2'!G9)</f>
        <v>0</v>
      </c>
    </row>
    <row r="103" spans="1:7" x14ac:dyDescent="0.25">
      <c r="A103" s="68" t="str">
        <f>IF('4535A_2'!A10="", "", '4535A_2'!A10)</f>
        <v>triangle_10pad</v>
      </c>
      <c r="B103" s="79">
        <f>IF('4535A_2'!B10="", "", '4535A_2'!B10)</f>
        <v>23</v>
      </c>
      <c r="C103" s="79">
        <f>IF('4535A_2'!C10="", "", '4535A_2'!C10)</f>
        <v>233</v>
      </c>
      <c r="D103" s="79">
        <f>IF('4535A_2'!D10="", "", '4535A_2'!D10)</f>
        <v>18.66323014923799</v>
      </c>
      <c r="E103" s="79">
        <f>IF('4535A_2'!E10="", "", '4535A_2'!E10)</f>
        <v>59.999859694228427</v>
      </c>
      <c r="F103" s="79">
        <f>IF('4535A_2'!F10="", "", '4535A_2'!F10)</f>
        <v>9</v>
      </c>
      <c r="G103" s="79">
        <f>IF('4535A_2'!G10="", "", '4535A_2'!G10)</f>
        <v>0</v>
      </c>
    </row>
    <row r="104" spans="1:7" x14ac:dyDescent="0.25">
      <c r="A104" s="68" t="str">
        <f>IF('4535A_2'!A11="", "", '4535A_2'!A11)</f>
        <v/>
      </c>
      <c r="B104" s="79" t="str">
        <f>IF('4535A_2'!B11="", "", '4535A_2'!B11)</f>
        <v/>
      </c>
      <c r="C104" s="79" t="str">
        <f>IF('4535A_2'!C11="", "", '4535A_2'!C11)</f>
        <v/>
      </c>
      <c r="D104" s="79" t="str">
        <f>IF('4535A_2'!D11="", "", '4535A_2'!D11)</f>
        <v/>
      </c>
      <c r="E104" s="79" t="str">
        <f>IF('4535A_2'!E11="", "", '4535A_2'!E11)</f>
        <v/>
      </c>
      <c r="F104" s="79" t="str">
        <f>IF('4535A_2'!F11="", "", '4535A_2'!F11)</f>
        <v/>
      </c>
      <c r="G104" s="79" t="str">
        <f>IF('4535A_2'!G11="", "", '4535A_2'!G11)</f>
        <v/>
      </c>
    </row>
    <row r="105" spans="1:7" x14ac:dyDescent="0.25">
      <c r="A105" s="68" t="str">
        <f>IF('4535A_2'!A12="", "", '4535A_2'!A12)</f>
        <v/>
      </c>
      <c r="B105" s="79" t="str">
        <f>IF('4535A_2'!B12="", "", '4535A_2'!B12)</f>
        <v/>
      </c>
      <c r="C105" s="79" t="str">
        <f>IF('4535A_2'!C12="", "", '4535A_2'!C12)</f>
        <v/>
      </c>
      <c r="D105" s="79" t="str">
        <f>IF('4535A_2'!D12="", "", '4535A_2'!D12)</f>
        <v/>
      </c>
      <c r="E105" s="79" t="str">
        <f>IF('4535A_2'!E12="", "", '4535A_2'!E12)</f>
        <v/>
      </c>
      <c r="F105" s="79" t="str">
        <f>IF('4535A_2'!F12="", "", '4535A_2'!F12)</f>
        <v/>
      </c>
      <c r="G105" s="79" t="str">
        <f>IF('4535A_2'!G12="", "", '4535A_2'!G12)</f>
        <v/>
      </c>
    </row>
    <row r="106" spans="1:7" x14ac:dyDescent="0.25">
      <c r="A106" s="68" t="str">
        <f>IF('4535A_2'!A13="", "", '4535A_2'!A13)</f>
        <v/>
      </c>
      <c r="B106" s="79" t="str">
        <f>IF('4535A_2'!B13="", "", '4535A_2'!B13)</f>
        <v/>
      </c>
      <c r="C106" s="79" t="str">
        <f>IF('4535A_2'!C13="", "", '4535A_2'!C13)</f>
        <v/>
      </c>
      <c r="D106" s="79" t="str">
        <f>IF('4535A_2'!D13="", "", '4535A_2'!D13)</f>
        <v/>
      </c>
      <c r="E106" s="79" t="str">
        <f>IF('4535A_2'!E13="", "", '4535A_2'!E13)</f>
        <v/>
      </c>
      <c r="F106" s="79" t="str">
        <f>IF('4535A_2'!F13="", "", '4535A_2'!F13)</f>
        <v/>
      </c>
      <c r="G106" s="79" t="str">
        <f>IF('4535A_2'!G13="", "", '4535A_2'!G13)</f>
        <v/>
      </c>
    </row>
    <row r="107" spans="1:7" x14ac:dyDescent="0.25">
      <c r="A107" s="68" t="str">
        <f>IF('4535A_2'!A14="", "", '4535A_2'!A14)</f>
        <v/>
      </c>
      <c r="B107" s="79" t="str">
        <f>IF('4535A_2'!B14="", "", '4535A_2'!B14)</f>
        <v/>
      </c>
      <c r="C107" s="79" t="str">
        <f>IF('4535A_2'!C14="", "", '4535A_2'!C14)</f>
        <v/>
      </c>
      <c r="D107" s="79" t="str">
        <f>IF('4535A_2'!D14="", "", '4535A_2'!D14)</f>
        <v/>
      </c>
      <c r="E107" s="79" t="str">
        <f>IF('4535A_2'!E14="", "", '4535A_2'!E14)</f>
        <v/>
      </c>
      <c r="F107" s="79" t="str">
        <f>IF('4535A_2'!F14="", "", '4535A_2'!F14)</f>
        <v/>
      </c>
      <c r="G107" s="79" t="str">
        <f>IF('4535A_2'!G14="", "", '4535A_2'!G14)</f>
        <v/>
      </c>
    </row>
    <row r="108" spans="1:7" x14ac:dyDescent="0.25">
      <c r="A108" s="68" t="str">
        <f>IF('4535A_2'!A15="", "", '4535A_2'!A15)</f>
        <v/>
      </c>
      <c r="B108" s="79" t="str">
        <f>IF('4535A_2'!B15="", "", '4535A_2'!B15)</f>
        <v/>
      </c>
      <c r="C108" s="79" t="str">
        <f>IF('4535A_2'!C15="", "", '4535A_2'!C15)</f>
        <v/>
      </c>
      <c r="D108" s="79" t="str">
        <f>IF('4535A_2'!D15="", "", '4535A_2'!D15)</f>
        <v/>
      </c>
      <c r="E108" s="79" t="str">
        <f>IF('4535A_2'!E15="", "", '4535A_2'!E15)</f>
        <v/>
      </c>
      <c r="F108" s="79" t="str">
        <f>IF('4535A_2'!F15="", "", '4535A_2'!F15)</f>
        <v/>
      </c>
      <c r="G108" s="79" t="str">
        <f>IF('4535A_2'!G15="", "", '4535A_2'!G15)</f>
        <v/>
      </c>
    </row>
    <row r="109" spans="1:7" x14ac:dyDescent="0.25">
      <c r="A109" s="68" t="str">
        <f>IF('4535A_2'!A16="", "", '4535A_2'!A16)</f>
        <v/>
      </c>
      <c r="B109" s="79" t="str">
        <f>IF('4535A_2'!B16="", "", '4535A_2'!B16)</f>
        <v/>
      </c>
      <c r="C109" s="79" t="str">
        <f>IF('4535A_2'!C16="", "", '4535A_2'!C16)</f>
        <v/>
      </c>
      <c r="D109" s="79" t="str">
        <f>IF('4535A_2'!D16="", "", '4535A_2'!D16)</f>
        <v/>
      </c>
      <c r="E109" s="79" t="str">
        <f>IF('4535A_2'!E16="", "", '4535A_2'!E16)</f>
        <v/>
      </c>
      <c r="F109" s="79" t="str">
        <f>IF('4535A_2'!F16="", "", '4535A_2'!F16)</f>
        <v/>
      </c>
      <c r="G109" s="79" t="str">
        <f>IF('4535A_2'!G16="", "", '4535A_2'!G16)</f>
        <v/>
      </c>
    </row>
    <row r="110" spans="1:7" x14ac:dyDescent="0.25">
      <c r="A110" s="68" t="str">
        <f>IF('4535A_2'!A17="", "", '4535A_2'!A17)</f>
        <v/>
      </c>
      <c r="B110" s="79" t="str">
        <f>IF('4535A_2'!B17="", "", '4535A_2'!B17)</f>
        <v/>
      </c>
      <c r="C110" s="79" t="str">
        <f>IF('4535A_2'!C17="", "", '4535A_2'!C17)</f>
        <v/>
      </c>
      <c r="D110" s="79" t="str">
        <f>IF('4535A_2'!D17="", "", '4535A_2'!D17)</f>
        <v/>
      </c>
      <c r="E110" s="79" t="str">
        <f>IF('4535A_2'!E17="", "", '4535A_2'!E17)</f>
        <v/>
      </c>
      <c r="F110" s="79" t="str">
        <f>IF('4535A_2'!F17="", "", '4535A_2'!F17)</f>
        <v/>
      </c>
      <c r="G110" s="79" t="str">
        <f>IF('4535A_2'!G17="", "", '4535A_2'!G17)</f>
        <v/>
      </c>
    </row>
    <row r="111" spans="1:7" x14ac:dyDescent="0.25">
      <c r="A111" s="68" t="str">
        <f>IF('4535A_2'!A18="", "", '4535A_2'!A18)</f>
        <v/>
      </c>
      <c r="B111" s="79" t="str">
        <f>IF('4535A_2'!B18="", "", '4535A_2'!B18)</f>
        <v/>
      </c>
      <c r="C111" s="79" t="str">
        <f>IF('4535A_2'!C18="", "", '4535A_2'!C18)</f>
        <v/>
      </c>
      <c r="D111" s="79" t="str">
        <f>IF('4535A_2'!D18="", "", '4535A_2'!D18)</f>
        <v/>
      </c>
      <c r="E111" s="79" t="str">
        <f>IF('4535A_2'!E18="", "", '4535A_2'!E18)</f>
        <v/>
      </c>
      <c r="F111" s="79" t="str">
        <f>IF('4535A_2'!F18="", "", '4535A_2'!F18)</f>
        <v/>
      </c>
      <c r="G111" s="79" t="str">
        <f>IF('4535A_2'!G18="", "", '4535A_2'!G18)</f>
        <v/>
      </c>
    </row>
    <row r="112" spans="1:7" x14ac:dyDescent="0.25">
      <c r="A112" s="68" t="str">
        <f>IF('4535A_2'!A19="", "", '4535A_2'!A19)</f>
        <v/>
      </c>
      <c r="B112" s="79" t="str">
        <f>IF('4535A_2'!B19="", "", '4535A_2'!B19)</f>
        <v/>
      </c>
      <c r="C112" s="79" t="str">
        <f>IF('4535A_2'!C19="", "", '4535A_2'!C19)</f>
        <v/>
      </c>
      <c r="D112" s="79" t="str">
        <f>IF('4535A_2'!D19="", "", '4535A_2'!D19)</f>
        <v/>
      </c>
      <c r="E112" s="79" t="str">
        <f>IF('4535A_2'!E19="", "", '4535A_2'!E19)</f>
        <v/>
      </c>
      <c r="F112" s="79" t="str">
        <f>IF('4535A_2'!F19="", "", '4535A_2'!F19)</f>
        <v/>
      </c>
      <c r="G112" s="79" t="str">
        <f>IF('4535A_2'!G19="", "", '4535A_2'!G19)</f>
        <v/>
      </c>
    </row>
    <row r="113" spans="1:7" x14ac:dyDescent="0.25">
      <c r="A113" s="68" t="str">
        <f>IF('4535A_2'!A20="", "", '4535A_2'!A20)</f>
        <v/>
      </c>
      <c r="B113" s="79" t="str">
        <f>IF('4535A_2'!B20="", "", '4535A_2'!B20)</f>
        <v/>
      </c>
      <c r="C113" s="79" t="str">
        <f>IF('4535A_2'!C20="", "", '4535A_2'!C20)</f>
        <v/>
      </c>
      <c r="D113" s="79" t="str">
        <f>IF('4535A_2'!D20="", "", '4535A_2'!D20)</f>
        <v/>
      </c>
      <c r="E113" s="79" t="str">
        <f>IF('4535A_2'!E20="", "", '4535A_2'!E20)</f>
        <v/>
      </c>
      <c r="F113" s="79" t="str">
        <f>IF('4535A_2'!F20="", "", '4535A_2'!F20)</f>
        <v/>
      </c>
      <c r="G113" s="79" t="str">
        <f>IF('4535A_2'!G20="", "", '4535A_2'!G20)</f>
        <v/>
      </c>
    </row>
    <row r="114" spans="1:7" x14ac:dyDescent="0.25">
      <c r="A114" s="68" t="str">
        <f>IF('4535A_2'!A21="", "", '4535A_2'!A21)</f>
        <v/>
      </c>
      <c r="B114" s="79" t="str">
        <f>IF('4535A_2'!B21="", "", '4535A_2'!B21)</f>
        <v/>
      </c>
      <c r="C114" s="79" t="str">
        <f>IF('4535A_2'!C21="", "", '4535A_2'!C21)</f>
        <v/>
      </c>
      <c r="D114" s="79" t="str">
        <f>IF('4535A_2'!D21="", "", '4535A_2'!D21)</f>
        <v/>
      </c>
      <c r="E114" s="79" t="str">
        <f>IF('4535A_2'!E21="", "", '4535A_2'!E21)</f>
        <v/>
      </c>
      <c r="F114" s="79" t="str">
        <f>IF('4535A_2'!F21="", "", '4535A_2'!F21)</f>
        <v/>
      </c>
      <c r="G114" s="79" t="str">
        <f>IF('4535A_2'!G21="", "", '4535A_2'!G21)</f>
        <v/>
      </c>
    </row>
    <row r="115" spans="1:7" x14ac:dyDescent="0.25">
      <c r="A115" s="68" t="str">
        <f>IF('4535A_2'!A22="", "", '4535A_2'!A22)</f>
        <v/>
      </c>
      <c r="B115" s="79" t="str">
        <f>IF('4535A_2'!B22="", "", '4535A_2'!B22)</f>
        <v/>
      </c>
      <c r="C115" s="79" t="str">
        <f>IF('4535A_2'!C22="", "", '4535A_2'!C22)</f>
        <v/>
      </c>
      <c r="D115" s="79" t="str">
        <f>IF('4535A_2'!D22="", "", '4535A_2'!D22)</f>
        <v/>
      </c>
      <c r="E115" s="79" t="str">
        <f>IF('4535A_2'!E22="", "", '4535A_2'!E22)</f>
        <v/>
      </c>
      <c r="F115" s="79" t="str">
        <f>IF('4535A_2'!F22="", "", '4535A_2'!F22)</f>
        <v/>
      </c>
      <c r="G115" s="79" t="str">
        <f>IF('4535A_2'!G22="", "", '4535A_2'!G22)</f>
        <v/>
      </c>
    </row>
    <row r="116" spans="1:7" x14ac:dyDescent="0.25">
      <c r="A116" s="68" t="str">
        <f>IF('4535A_2'!A23="", "", '4535A_2'!A23)</f>
        <v/>
      </c>
      <c r="B116" s="79" t="str">
        <f>IF('4535A_2'!B23="", "", '4535A_2'!B23)</f>
        <v/>
      </c>
      <c r="C116" s="79" t="str">
        <f>IF('4535A_2'!C23="", "", '4535A_2'!C23)</f>
        <v/>
      </c>
      <c r="D116" s="79" t="str">
        <f>IF('4535A_2'!D23="", "", '4535A_2'!D23)</f>
        <v/>
      </c>
      <c r="E116" s="79" t="str">
        <f>IF('4535A_2'!E23="", "", '4535A_2'!E23)</f>
        <v/>
      </c>
      <c r="F116" s="79" t="str">
        <f>IF('4535A_2'!F23="", "", '4535A_2'!F23)</f>
        <v/>
      </c>
      <c r="G116" s="79" t="str">
        <f>IF('4535A_2'!G23="", "", '4535A_2'!G23)</f>
        <v/>
      </c>
    </row>
    <row r="117" spans="1:7" x14ac:dyDescent="0.25">
      <c r="A117" s="68" t="str">
        <f>IF('4535A_2'!A24="", "", '4535A_2'!A24)</f>
        <v/>
      </c>
      <c r="B117" s="79" t="str">
        <f>IF('4535A_2'!B24="", "", '4535A_2'!B24)</f>
        <v/>
      </c>
      <c r="C117" s="79" t="str">
        <f>IF('4535A_2'!C24="", "", '4535A_2'!C24)</f>
        <v/>
      </c>
      <c r="D117" s="79" t="str">
        <f>IF('4535A_2'!D24="", "", '4535A_2'!D24)</f>
        <v/>
      </c>
      <c r="E117" s="79" t="str">
        <f>IF('4535A_2'!E24="", "", '4535A_2'!E24)</f>
        <v/>
      </c>
      <c r="F117" s="79" t="str">
        <f>IF('4535A_2'!F24="", "", '4535A_2'!F24)</f>
        <v/>
      </c>
      <c r="G117" s="79" t="str">
        <f>IF('4535A_2'!G24="", "", '4535A_2'!G24)</f>
        <v/>
      </c>
    </row>
    <row r="118" spans="1:7" x14ac:dyDescent="0.25">
      <c r="A118" s="68" t="str">
        <f>IF('4535A_2'!A25="", "", '4535A_2'!A25)</f>
        <v/>
      </c>
      <c r="B118" s="79" t="str">
        <f>IF('4535A_2'!B25="", "", '4535A_2'!B25)</f>
        <v/>
      </c>
      <c r="C118" s="79" t="str">
        <f>IF('4535A_2'!C25="", "", '4535A_2'!C25)</f>
        <v/>
      </c>
      <c r="D118" s="79" t="str">
        <f>IF('4535A_2'!D25="", "", '4535A_2'!D25)</f>
        <v/>
      </c>
      <c r="E118" s="79" t="str">
        <f>IF('4535A_2'!E25="", "", '4535A_2'!E25)</f>
        <v/>
      </c>
      <c r="F118" s="79" t="str">
        <f>IF('4535A_2'!F25="", "", '4535A_2'!F25)</f>
        <v/>
      </c>
      <c r="G118" s="79" t="str">
        <f>IF('4535A_2'!G25="", "", '4535A_2'!G25)</f>
        <v/>
      </c>
    </row>
    <row r="119" spans="1:7" s="9" customFormat="1" x14ac:dyDescent="0.25">
      <c r="A119" s="72" t="str">
        <f>IF('6451A'!A3="", "", '6451A'!A3)</f>
        <v/>
      </c>
      <c r="B119" s="80" t="str">
        <f>IF('6451A'!B3="", "", '6451A'!B3)</f>
        <v/>
      </c>
      <c r="C119" s="80" t="str">
        <f>IF('6451A'!C3="", "", '6451A'!C3)</f>
        <v/>
      </c>
      <c r="D119" s="80" t="str">
        <f>IF('6451A'!D3="", "", '6451A'!D3)</f>
        <v/>
      </c>
      <c r="E119" s="80" t="str">
        <f>IF('6451A'!E3="", "", '6451A'!E3)</f>
        <v/>
      </c>
      <c r="F119" s="80" t="str">
        <f>IF('6451A'!F3="", "", '6451A'!F3)</f>
        <v/>
      </c>
      <c r="G119" s="80" t="str">
        <f>IF('6451A'!G3="", "", '6451A'!G3)</f>
        <v/>
      </c>
    </row>
    <row r="120" spans="1:7" x14ac:dyDescent="0.25">
      <c r="A120" s="72" t="str">
        <f>IF('6451A'!A4="", "", '6451A'!A4)</f>
        <v/>
      </c>
      <c r="B120" s="80" t="str">
        <f>IF('6451A'!B4="", "", '6451A'!B4)</f>
        <v/>
      </c>
      <c r="C120" s="80" t="str">
        <f>IF('6451A'!C4="", "", '6451A'!C4)</f>
        <v/>
      </c>
      <c r="D120" s="80" t="str">
        <f>IF('6451A'!D4="", "", '6451A'!D4)</f>
        <v/>
      </c>
      <c r="E120" s="80" t="str">
        <f>IF('6451A'!E4="", "", '6451A'!E4)</f>
        <v/>
      </c>
      <c r="F120" s="80" t="str">
        <f>IF('6451A'!F4="", "", '6451A'!F4)</f>
        <v/>
      </c>
      <c r="G120" s="80" t="str">
        <f>IF('6451A'!G4="", "", '6451A'!G4)</f>
        <v/>
      </c>
    </row>
    <row r="121" spans="1:7" x14ac:dyDescent="0.25">
      <c r="A121" s="72" t="str">
        <f>IF('6451A'!A5="", "", '6451A'!A5)</f>
        <v/>
      </c>
      <c r="B121" s="80" t="str">
        <f>IF('6451A'!B5="", "", '6451A'!B5)</f>
        <v/>
      </c>
      <c r="C121" s="80" t="str">
        <f>IF('6451A'!C5="", "", '6451A'!C5)</f>
        <v/>
      </c>
      <c r="D121" s="80" t="str">
        <f>IF('6451A'!D5="", "", '6451A'!D5)</f>
        <v/>
      </c>
      <c r="E121" s="80" t="str">
        <f>IF('6451A'!E5="", "", '6451A'!E5)</f>
        <v/>
      </c>
      <c r="F121" s="80" t="str">
        <f>IF('6451A'!F5="", "", '6451A'!F5)</f>
        <v/>
      </c>
      <c r="G121" s="80" t="str">
        <f>IF('6451A'!G5="", "", '6451A'!G5)</f>
        <v/>
      </c>
    </row>
    <row r="122" spans="1:7" x14ac:dyDescent="0.25">
      <c r="A122" s="72" t="str">
        <f>IF('6451A'!A6="", "", '6451A'!A6)</f>
        <v/>
      </c>
      <c r="B122" s="80" t="str">
        <f>IF('6451A'!B6="", "", '6451A'!B6)</f>
        <v/>
      </c>
      <c r="C122" s="80" t="str">
        <f>IF('6451A'!C6="", "", '6451A'!C6)</f>
        <v/>
      </c>
      <c r="D122" s="80" t="str">
        <f>IF('6451A'!D6="", "", '6451A'!D6)</f>
        <v/>
      </c>
      <c r="E122" s="80" t="str">
        <f>IF('6451A'!E6="", "", '6451A'!E6)</f>
        <v/>
      </c>
      <c r="F122" s="80" t="str">
        <f>IF('6451A'!F6="", "", '6451A'!F6)</f>
        <v/>
      </c>
      <c r="G122" s="80" t="str">
        <f>IF('6451A'!G6="", "", '6451A'!G6)</f>
        <v/>
      </c>
    </row>
    <row r="123" spans="1:7" x14ac:dyDescent="0.25">
      <c r="A123" s="72" t="str">
        <f>IF('6451A'!A7="", "", '6451A'!A7)</f>
        <v/>
      </c>
      <c r="B123" s="80" t="str">
        <f>IF('6451A'!B7="", "", '6451A'!B7)</f>
        <v/>
      </c>
      <c r="C123" s="80" t="str">
        <f>IF('6451A'!C7="", "", '6451A'!C7)</f>
        <v/>
      </c>
      <c r="D123" s="80" t="str">
        <f>IF('6451A'!D7="", "", '6451A'!D7)</f>
        <v/>
      </c>
      <c r="E123" s="80" t="str">
        <f>IF('6451A'!E7="", "", '6451A'!E7)</f>
        <v/>
      </c>
      <c r="F123" s="80" t="str">
        <f>IF('6451A'!F7="", "", '6451A'!F7)</f>
        <v/>
      </c>
      <c r="G123" s="80" t="str">
        <f>IF('6451A'!G7="", "", '6451A'!G7)</f>
        <v/>
      </c>
    </row>
    <row r="124" spans="1:7" x14ac:dyDescent="0.25">
      <c r="A124" s="72" t="str">
        <f>IF('6451A'!A8="", "", '6451A'!A8)</f>
        <v/>
      </c>
      <c r="B124" s="80" t="str">
        <f>IF('6451A'!B8="", "", '6451A'!B8)</f>
        <v/>
      </c>
      <c r="C124" s="80" t="str">
        <f>IF('6451A'!C8="", "", '6451A'!C8)</f>
        <v/>
      </c>
      <c r="D124" s="80" t="str">
        <f>IF('6451A'!D8="", "", '6451A'!D8)</f>
        <v/>
      </c>
      <c r="E124" s="80" t="str">
        <f>IF('6451A'!E8="", "", '6451A'!E8)</f>
        <v/>
      </c>
      <c r="F124" s="80" t="str">
        <f>IF('6451A'!F8="", "", '6451A'!F8)</f>
        <v/>
      </c>
      <c r="G124" s="80" t="str">
        <f>IF('6451A'!G8="", "", '6451A'!G8)</f>
        <v/>
      </c>
    </row>
    <row r="125" spans="1:7" x14ac:dyDescent="0.25">
      <c r="A125" s="72" t="str">
        <f>IF('6451A'!A9="", "", '6451A'!A9)</f>
        <v/>
      </c>
      <c r="B125" s="80" t="str">
        <f>IF('6451A'!B9="", "", '6451A'!B9)</f>
        <v/>
      </c>
      <c r="C125" s="80" t="str">
        <f>IF('6451A'!C9="", "", '6451A'!C9)</f>
        <v/>
      </c>
      <c r="D125" s="80" t="str">
        <f>IF('6451A'!D9="", "", '6451A'!D9)</f>
        <v/>
      </c>
      <c r="E125" s="80" t="str">
        <f>IF('6451A'!E9="", "", '6451A'!E9)</f>
        <v/>
      </c>
      <c r="F125" s="80" t="str">
        <f>IF('6451A'!F9="", "", '6451A'!F9)</f>
        <v/>
      </c>
      <c r="G125" s="80" t="str">
        <f>IF('6451A'!G9="", "", '6451A'!G9)</f>
        <v/>
      </c>
    </row>
    <row r="126" spans="1:7" x14ac:dyDescent="0.25">
      <c r="A126" s="72" t="str">
        <f>IF('6451A'!A10="", "", '6451A'!A10)</f>
        <v/>
      </c>
      <c r="B126" s="80" t="str">
        <f>IF('6451A'!B10="", "", '6451A'!B10)</f>
        <v/>
      </c>
      <c r="C126" s="80" t="str">
        <f>IF('6451A'!C10="", "", '6451A'!C10)</f>
        <v/>
      </c>
      <c r="D126" s="80" t="str">
        <f>IF('6451A'!D10="", "", '6451A'!D10)</f>
        <v/>
      </c>
      <c r="E126" s="80" t="str">
        <f>IF('6451A'!E10="", "", '6451A'!E10)</f>
        <v/>
      </c>
      <c r="F126" s="80" t="str">
        <f>IF('6451A'!F10="", "", '6451A'!F10)</f>
        <v/>
      </c>
      <c r="G126" s="80" t="str">
        <f>IF('6451A'!G10="", "", '6451A'!G10)</f>
        <v/>
      </c>
    </row>
    <row r="127" spans="1:7" x14ac:dyDescent="0.25">
      <c r="A127" s="72" t="str">
        <f>IF('6451A'!A11="", "", '6451A'!A11)</f>
        <v/>
      </c>
      <c r="B127" s="80" t="str">
        <f>IF('6451A'!B11="", "", '6451A'!B11)</f>
        <v/>
      </c>
      <c r="C127" s="80" t="str">
        <f>IF('6451A'!C11="", "", '6451A'!C11)</f>
        <v/>
      </c>
      <c r="D127" s="80" t="str">
        <f>IF('6451A'!D11="", "", '6451A'!D11)</f>
        <v/>
      </c>
      <c r="E127" s="80" t="str">
        <f>IF('6451A'!E11="", "", '6451A'!E11)</f>
        <v/>
      </c>
      <c r="F127" s="80" t="str">
        <f>IF('6451A'!F11="", "", '6451A'!F11)</f>
        <v/>
      </c>
      <c r="G127" s="80" t="str">
        <f>IF('6451A'!G11="", "", '6451A'!G11)</f>
        <v/>
      </c>
    </row>
    <row r="128" spans="1:7" x14ac:dyDescent="0.25">
      <c r="A128" s="72" t="str">
        <f>IF('6451A'!A12="", "", '6451A'!A12)</f>
        <v/>
      </c>
      <c r="B128" s="80" t="str">
        <f>IF('6451A'!B12="", "", '6451A'!B12)</f>
        <v/>
      </c>
      <c r="C128" s="80" t="str">
        <f>IF('6451A'!C12="", "", '6451A'!C12)</f>
        <v/>
      </c>
      <c r="D128" s="80" t="str">
        <f>IF('6451A'!D12="", "", '6451A'!D12)</f>
        <v/>
      </c>
      <c r="E128" s="80" t="str">
        <f>IF('6451A'!E12="", "", '6451A'!E12)</f>
        <v/>
      </c>
      <c r="F128" s="80" t="str">
        <f>IF('6451A'!F12="", "", '6451A'!F12)</f>
        <v/>
      </c>
      <c r="G128" s="80" t="str">
        <f>IF('6451A'!G12="", "", '6451A'!G12)</f>
        <v/>
      </c>
    </row>
    <row r="129" spans="1:7" x14ac:dyDescent="0.25">
      <c r="A129" s="72" t="str">
        <f>IF('6451A'!A13="", "", '6451A'!A13)</f>
        <v/>
      </c>
      <c r="B129" s="80" t="str">
        <f>IF('6451A'!B13="", "", '6451A'!B13)</f>
        <v/>
      </c>
      <c r="C129" s="80" t="str">
        <f>IF('6451A'!C13="", "", '6451A'!C13)</f>
        <v/>
      </c>
      <c r="D129" s="80" t="str">
        <f>IF('6451A'!D13="", "", '6451A'!D13)</f>
        <v/>
      </c>
      <c r="E129" s="80" t="str">
        <f>IF('6451A'!E13="", "", '6451A'!E13)</f>
        <v/>
      </c>
      <c r="F129" s="80" t="str">
        <f>IF('6451A'!F13="", "", '6451A'!F13)</f>
        <v/>
      </c>
      <c r="G129" s="80" t="str">
        <f>IF('6451A'!G13="", "", '6451A'!G13)</f>
        <v/>
      </c>
    </row>
    <row r="130" spans="1:7" x14ac:dyDescent="0.25">
      <c r="A130" s="72" t="str">
        <f>IF('6451A'!A14="", "", '6451A'!A14)</f>
        <v/>
      </c>
      <c r="B130" s="80" t="str">
        <f>IF('6451A'!B14="", "", '6451A'!B14)</f>
        <v/>
      </c>
      <c r="C130" s="80" t="str">
        <f>IF('6451A'!C14="", "", '6451A'!C14)</f>
        <v/>
      </c>
      <c r="D130" s="80" t="str">
        <f>IF('6451A'!D14="", "", '6451A'!D14)</f>
        <v/>
      </c>
      <c r="E130" s="80" t="str">
        <f>IF('6451A'!E14="", "", '6451A'!E14)</f>
        <v/>
      </c>
      <c r="F130" s="80" t="str">
        <f>IF('6451A'!F14="", "", '6451A'!F14)</f>
        <v/>
      </c>
      <c r="G130" s="80" t="str">
        <f>IF('6451A'!G14="", "", '6451A'!G14)</f>
        <v/>
      </c>
    </row>
    <row r="131" spans="1:7" x14ac:dyDescent="0.25">
      <c r="A131" s="72" t="str">
        <f>IF('6451A'!A15="", "", '6451A'!A15)</f>
        <v/>
      </c>
      <c r="B131" s="80" t="str">
        <f>IF('6451A'!B15="", "", '6451A'!B15)</f>
        <v/>
      </c>
      <c r="C131" s="80" t="str">
        <f>IF('6451A'!C15="", "", '6451A'!C15)</f>
        <v/>
      </c>
      <c r="D131" s="80" t="str">
        <f>IF('6451A'!D15="", "", '6451A'!D15)</f>
        <v/>
      </c>
      <c r="E131" s="80" t="str">
        <f>IF('6451A'!E15="", "", '6451A'!E15)</f>
        <v/>
      </c>
      <c r="F131" s="80" t="str">
        <f>IF('6451A'!F15="", "", '6451A'!F15)</f>
        <v/>
      </c>
      <c r="G131" s="80" t="str">
        <f>IF('6451A'!G15="", "", '6451A'!G15)</f>
        <v/>
      </c>
    </row>
    <row r="132" spans="1:7" x14ac:dyDescent="0.25">
      <c r="A132" s="72" t="str">
        <f>IF('6451A'!A16="", "", '6451A'!A16)</f>
        <v/>
      </c>
      <c r="B132" s="80" t="str">
        <f>IF('6451A'!B16="", "", '6451A'!B16)</f>
        <v/>
      </c>
      <c r="C132" s="80" t="str">
        <f>IF('6451A'!C16="", "", '6451A'!C16)</f>
        <v/>
      </c>
      <c r="D132" s="80" t="str">
        <f>IF('6451A'!D16="", "", '6451A'!D16)</f>
        <v/>
      </c>
      <c r="E132" s="80" t="str">
        <f>IF('6451A'!E16="", "", '6451A'!E16)</f>
        <v/>
      </c>
      <c r="F132" s="80" t="str">
        <f>IF('6451A'!F16="", "", '6451A'!F16)</f>
        <v/>
      </c>
      <c r="G132" s="80" t="str">
        <f>IF('6451A'!G16="", "", '6451A'!G16)</f>
        <v/>
      </c>
    </row>
    <row r="133" spans="1:7" x14ac:dyDescent="0.25">
      <c r="A133" s="72" t="str">
        <f>IF('6451A'!A17="", "", '6451A'!A17)</f>
        <v/>
      </c>
      <c r="B133" s="80" t="str">
        <f>IF('6451A'!B17="", "", '6451A'!B17)</f>
        <v/>
      </c>
      <c r="C133" s="80" t="str">
        <f>IF('6451A'!C17="", "", '6451A'!C17)</f>
        <v/>
      </c>
      <c r="D133" s="80" t="str">
        <f>IF('6451A'!D17="", "", '6451A'!D17)</f>
        <v/>
      </c>
      <c r="E133" s="80" t="str">
        <f>IF('6451A'!E17="", "", '6451A'!E17)</f>
        <v/>
      </c>
      <c r="F133" s="80" t="str">
        <f>IF('6451A'!F17="", "", '6451A'!F17)</f>
        <v/>
      </c>
      <c r="G133" s="80" t="str">
        <f>IF('6451A'!G17="", "", '6451A'!G17)</f>
        <v/>
      </c>
    </row>
    <row r="134" spans="1:7" x14ac:dyDescent="0.25">
      <c r="A134" s="72" t="str">
        <f>IF('6451A'!A18="", "", '6451A'!A18)</f>
        <v/>
      </c>
      <c r="B134" s="80" t="str">
        <f>IF('6451A'!B18="", "", '6451A'!B18)</f>
        <v/>
      </c>
      <c r="C134" s="80" t="str">
        <f>IF('6451A'!C18="", "", '6451A'!C18)</f>
        <v/>
      </c>
      <c r="D134" s="80" t="str">
        <f>IF('6451A'!D18="", "", '6451A'!D18)</f>
        <v/>
      </c>
      <c r="E134" s="80" t="str">
        <f>IF('6451A'!E18="", "", '6451A'!E18)</f>
        <v/>
      </c>
      <c r="F134" s="80" t="str">
        <f>IF('6451A'!F18="", "", '6451A'!F18)</f>
        <v/>
      </c>
      <c r="G134" s="80" t="str">
        <f>IF('6451A'!G18="", "", '6451A'!G18)</f>
        <v/>
      </c>
    </row>
    <row r="135" spans="1:7" x14ac:dyDescent="0.25">
      <c r="A135" s="72" t="str">
        <f>IF('6451A'!A19="", "", '6451A'!A19)</f>
        <v/>
      </c>
      <c r="B135" s="80" t="str">
        <f>IF('6451A'!B19="", "", '6451A'!B19)</f>
        <v/>
      </c>
      <c r="C135" s="80" t="str">
        <f>IF('6451A'!C19="", "", '6451A'!C19)</f>
        <v/>
      </c>
      <c r="D135" s="80" t="str">
        <f>IF('6451A'!D19="", "", '6451A'!D19)</f>
        <v/>
      </c>
      <c r="E135" s="80" t="str">
        <f>IF('6451A'!E19="", "", '6451A'!E19)</f>
        <v/>
      </c>
      <c r="F135" s="80" t="str">
        <f>IF('6451A'!F19="", "", '6451A'!F19)</f>
        <v/>
      </c>
      <c r="G135" s="80" t="str">
        <f>IF('6451A'!G19="", "", '6451A'!G19)</f>
        <v/>
      </c>
    </row>
    <row r="136" spans="1:7" x14ac:dyDescent="0.25">
      <c r="A136" s="72" t="str">
        <f>IF('6451A'!A20="", "", '6451A'!A20)</f>
        <v/>
      </c>
      <c r="B136" s="80" t="str">
        <f>IF('6451A'!B20="", "", '6451A'!B20)</f>
        <v/>
      </c>
      <c r="C136" s="80" t="str">
        <f>IF('6451A'!C20="", "", '6451A'!C20)</f>
        <v/>
      </c>
      <c r="D136" s="80" t="str">
        <f>IF('6451A'!D20="", "", '6451A'!D20)</f>
        <v/>
      </c>
      <c r="E136" s="80" t="str">
        <f>IF('6451A'!E20="", "", '6451A'!E20)</f>
        <v/>
      </c>
      <c r="F136" s="80" t="str">
        <f>IF('6451A'!F20="", "", '6451A'!F20)</f>
        <v/>
      </c>
      <c r="G136" s="80" t="str">
        <f>IF('6451A'!G20="", "", '6451A'!G20)</f>
        <v/>
      </c>
    </row>
    <row r="137" spans="1:7" x14ac:dyDescent="0.25">
      <c r="A137" s="72" t="str">
        <f>IF('6451A'!A21="", "", '6451A'!A21)</f>
        <v/>
      </c>
      <c r="B137" s="80" t="str">
        <f>IF('6451A'!B21="", "", '6451A'!B21)</f>
        <v/>
      </c>
      <c r="C137" s="80" t="str">
        <f>IF('6451A'!C21="", "", '6451A'!C21)</f>
        <v/>
      </c>
      <c r="D137" s="80" t="str">
        <f>IF('6451A'!D21="", "", '6451A'!D21)</f>
        <v/>
      </c>
      <c r="E137" s="80" t="str">
        <f>IF('6451A'!E21="", "", '6451A'!E21)</f>
        <v/>
      </c>
      <c r="F137" s="80" t="str">
        <f>IF('6451A'!F21="", "", '6451A'!F21)</f>
        <v/>
      </c>
      <c r="G137" s="80" t="str">
        <f>IF('6451A'!G21="", "", '6451A'!G21)</f>
        <v/>
      </c>
    </row>
    <row r="138" spans="1:7" x14ac:dyDescent="0.25">
      <c r="A138" s="72" t="str">
        <f>IF('6451A'!A22="", "", '6451A'!A22)</f>
        <v/>
      </c>
      <c r="B138" s="80" t="str">
        <f>IF('6451A'!B22="", "", '6451A'!B22)</f>
        <v/>
      </c>
      <c r="C138" s="80" t="str">
        <f>IF('6451A'!C22="", "", '6451A'!C22)</f>
        <v/>
      </c>
      <c r="D138" s="80" t="str">
        <f>IF('6451A'!D22="", "", '6451A'!D22)</f>
        <v/>
      </c>
      <c r="E138" s="80" t="str">
        <f>IF('6451A'!E22="", "", '6451A'!E22)</f>
        <v/>
      </c>
      <c r="F138" s="80" t="str">
        <f>IF('6451A'!F22="", "", '6451A'!F22)</f>
        <v/>
      </c>
      <c r="G138" s="80" t="str">
        <f>IF('6451A'!G22="", "", '6451A'!G22)</f>
        <v/>
      </c>
    </row>
    <row r="139" spans="1:7" x14ac:dyDescent="0.25">
      <c r="A139" s="72" t="str">
        <f>IF('6451A'!A23="", "", '6451A'!A23)</f>
        <v/>
      </c>
      <c r="B139" s="80" t="str">
        <f>IF('6451A'!B23="", "", '6451A'!B23)</f>
        <v/>
      </c>
      <c r="C139" s="80" t="str">
        <f>IF('6451A'!C23="", "", '6451A'!C23)</f>
        <v/>
      </c>
      <c r="D139" s="80" t="str">
        <f>IF('6451A'!D23="", "", '6451A'!D23)</f>
        <v/>
      </c>
      <c r="E139" s="80" t="str">
        <f>IF('6451A'!E23="", "", '6451A'!E23)</f>
        <v/>
      </c>
      <c r="F139" s="80" t="str">
        <f>IF('6451A'!F23="", "", '6451A'!F23)</f>
        <v/>
      </c>
      <c r="G139" s="80" t="str">
        <f>IF('6451A'!G23="", "", '6451A'!G23)</f>
        <v/>
      </c>
    </row>
    <row r="140" spans="1:7" x14ac:dyDescent="0.25">
      <c r="A140" s="72" t="str">
        <f>IF('6451A'!A24="", "", '6451A'!A24)</f>
        <v/>
      </c>
      <c r="B140" s="80" t="str">
        <f>IF('6451A'!B24="", "", '6451A'!B24)</f>
        <v/>
      </c>
      <c r="C140" s="80" t="str">
        <f>IF('6451A'!C24="", "", '6451A'!C24)</f>
        <v/>
      </c>
      <c r="D140" s="80" t="str">
        <f>IF('6451A'!D24="", "", '6451A'!D24)</f>
        <v/>
      </c>
      <c r="E140" s="80" t="str">
        <f>IF('6451A'!E24="", "", '6451A'!E24)</f>
        <v/>
      </c>
      <c r="F140" s="80" t="str">
        <f>IF('6451A'!F24="", "", '6451A'!F24)</f>
        <v/>
      </c>
      <c r="G140" s="80" t="str">
        <f>IF('6451A'!G24="", "", '6451A'!G24)</f>
        <v/>
      </c>
    </row>
    <row r="141" spans="1:7" x14ac:dyDescent="0.25">
      <c r="A141" s="72" t="str">
        <f>IF('6451A'!A25="", "", '6451A'!A25)</f>
        <v/>
      </c>
      <c r="B141" s="80" t="str">
        <f>IF('6451A'!B25="", "", '6451A'!B25)</f>
        <v/>
      </c>
      <c r="C141" s="80" t="str">
        <f>IF('6451A'!C25="", "", '6451A'!C25)</f>
        <v/>
      </c>
      <c r="D141" s="80" t="str">
        <f>IF('6451A'!D25="", "", '6451A'!D25)</f>
        <v/>
      </c>
      <c r="E141" s="80" t="str">
        <f>IF('6451A'!E25="", "", '6451A'!E25)</f>
        <v/>
      </c>
      <c r="F141" s="80" t="str">
        <f>IF('6451A'!F25="", "", '6451A'!F25)</f>
        <v/>
      </c>
      <c r="G141" s="80" t="str">
        <f>IF('6451A'!G25="", "", '6451A'!G25)</f>
        <v/>
      </c>
    </row>
    <row r="142" spans="1:7" x14ac:dyDescent="0.25">
      <c r="A142" s="71" t="str">
        <f>IF('4616A'!A3="", "", '4616A'!A3)</f>
        <v/>
      </c>
      <c r="B142" s="81" t="str">
        <f>IF('4616A'!B3="", "", '4616A'!B3)</f>
        <v/>
      </c>
      <c r="C142" s="81" t="str">
        <f>IF('4616A'!C3="", "", '4616A'!C3)</f>
        <v/>
      </c>
      <c r="D142" s="81" t="str">
        <f>IF('4616A'!D3="", "", '4616A'!D3)</f>
        <v/>
      </c>
      <c r="E142" s="81" t="str">
        <f>IF('4616A'!E3="", "", '4616A'!E3)</f>
        <v/>
      </c>
      <c r="F142" s="81" t="str">
        <f>IF('4616A'!F3="", "", '4616A'!F3)</f>
        <v/>
      </c>
      <c r="G142" s="81" t="str">
        <f>IF('4616A'!G3="", "", '4616A'!G3)</f>
        <v/>
      </c>
    </row>
    <row r="143" spans="1:7" x14ac:dyDescent="0.25">
      <c r="A143" s="71" t="str">
        <f>IF('4616A'!A4="", "", '4616A'!A4)</f>
        <v/>
      </c>
      <c r="B143" s="81" t="str">
        <f>IF('4616A'!B4="", "", '4616A'!B4)</f>
        <v/>
      </c>
      <c r="C143" s="81" t="str">
        <f>IF('4616A'!C4="", "", '4616A'!C4)</f>
        <v/>
      </c>
      <c r="D143" s="81" t="str">
        <f>IF('4616A'!D4="", "", '4616A'!D4)</f>
        <v/>
      </c>
      <c r="E143" s="81" t="str">
        <f>IF('4616A'!E4="", "", '4616A'!E4)</f>
        <v/>
      </c>
      <c r="F143" s="81" t="str">
        <f>IF('4616A'!F4="", "", '4616A'!F4)</f>
        <v/>
      </c>
      <c r="G143" s="81" t="str">
        <f>IF('4616A'!G4="", "", '4616A'!G4)</f>
        <v/>
      </c>
    </row>
    <row r="144" spans="1:7" x14ac:dyDescent="0.25">
      <c r="A144" s="71" t="str">
        <f>IF('4616A'!A5="", "", '4616A'!A5)</f>
        <v/>
      </c>
      <c r="B144" s="81" t="str">
        <f>IF('4616A'!B5="", "", '4616A'!B5)</f>
        <v/>
      </c>
      <c r="C144" s="81" t="str">
        <f>IF('4616A'!C5="", "", '4616A'!C5)</f>
        <v/>
      </c>
      <c r="D144" s="81" t="str">
        <f>IF('4616A'!D5="", "", '4616A'!D5)</f>
        <v/>
      </c>
      <c r="E144" s="81" t="str">
        <f>IF('4616A'!E5="", "", '4616A'!E5)</f>
        <v/>
      </c>
      <c r="F144" s="81" t="str">
        <f>IF('4616A'!F5="", "", '4616A'!F5)</f>
        <v/>
      </c>
      <c r="G144" s="81" t="str">
        <f>IF('4616A'!G5="", "", '4616A'!G5)</f>
        <v/>
      </c>
    </row>
    <row r="145" spans="1:7" x14ac:dyDescent="0.25">
      <c r="A145" s="71" t="str">
        <f>IF('4616A'!A6="", "", '4616A'!A6)</f>
        <v/>
      </c>
      <c r="B145" s="81" t="str">
        <f>IF('4616A'!B6="", "", '4616A'!B6)</f>
        <v/>
      </c>
      <c r="C145" s="81" t="str">
        <f>IF('4616A'!C6="", "", '4616A'!C6)</f>
        <v/>
      </c>
      <c r="D145" s="81" t="str">
        <f>IF('4616A'!D6="", "", '4616A'!D6)</f>
        <v/>
      </c>
      <c r="E145" s="81" t="str">
        <f>IF('4616A'!E6="", "", '4616A'!E6)</f>
        <v/>
      </c>
      <c r="F145" s="81" t="str">
        <f>IF('4616A'!F6="", "", '4616A'!F6)</f>
        <v/>
      </c>
      <c r="G145" s="81" t="str">
        <f>IF('4616A'!G6="", "", '4616A'!G6)</f>
        <v/>
      </c>
    </row>
    <row r="146" spans="1:7" x14ac:dyDescent="0.25">
      <c r="A146" s="71" t="str">
        <f>IF('4616A'!A7="", "", '4616A'!A7)</f>
        <v/>
      </c>
      <c r="B146" s="81" t="str">
        <f>IF('4616A'!B7="", "", '4616A'!B7)</f>
        <v/>
      </c>
      <c r="C146" s="81" t="str">
        <f>IF('4616A'!C7="", "", '4616A'!C7)</f>
        <v/>
      </c>
      <c r="D146" s="81" t="str">
        <f>IF('4616A'!D7="", "", '4616A'!D7)</f>
        <v/>
      </c>
      <c r="E146" s="81" t="str">
        <f>IF('4616A'!E7="", "", '4616A'!E7)</f>
        <v/>
      </c>
      <c r="F146" s="81" t="str">
        <f>IF('4616A'!F7="", "", '4616A'!F7)</f>
        <v/>
      </c>
      <c r="G146" s="81" t="str">
        <f>IF('4616A'!G7="", "", '4616A'!G7)</f>
        <v/>
      </c>
    </row>
    <row r="147" spans="1:7" x14ac:dyDescent="0.25">
      <c r="A147" s="71" t="str">
        <f>IF('4616A'!A8="", "", '4616A'!A8)</f>
        <v/>
      </c>
      <c r="B147" s="81" t="str">
        <f>IF('4616A'!B8="", "", '4616A'!B8)</f>
        <v/>
      </c>
      <c r="C147" s="81" t="str">
        <f>IF('4616A'!C8="", "", '4616A'!C8)</f>
        <v/>
      </c>
      <c r="D147" s="81" t="str">
        <f>IF('4616A'!D8="", "", '4616A'!D8)</f>
        <v/>
      </c>
      <c r="E147" s="81" t="str">
        <f>IF('4616A'!E8="", "", '4616A'!E8)</f>
        <v/>
      </c>
      <c r="F147" s="81" t="str">
        <f>IF('4616A'!F8="", "", '4616A'!F8)</f>
        <v/>
      </c>
      <c r="G147" s="81" t="str">
        <f>IF('4616A'!G8="", "", '4616A'!G8)</f>
        <v/>
      </c>
    </row>
    <row r="148" spans="1:7" x14ac:dyDescent="0.25">
      <c r="A148" s="71" t="str">
        <f>IF('4616A'!A9="", "", '4616A'!A9)</f>
        <v/>
      </c>
      <c r="B148" s="81" t="str">
        <f>IF('4616A'!B9="", "", '4616A'!B9)</f>
        <v/>
      </c>
      <c r="C148" s="81" t="str">
        <f>IF('4616A'!C9="", "", '4616A'!C9)</f>
        <v/>
      </c>
      <c r="D148" s="81" t="str">
        <f>IF('4616A'!D9="", "", '4616A'!D9)</f>
        <v/>
      </c>
      <c r="E148" s="81" t="str">
        <f>IF('4616A'!E9="", "", '4616A'!E9)</f>
        <v/>
      </c>
      <c r="F148" s="81" t="str">
        <f>IF('4616A'!F9="", "", '4616A'!F9)</f>
        <v/>
      </c>
      <c r="G148" s="81" t="str">
        <f>IF('4616A'!G9="", "", '4616A'!G9)</f>
        <v/>
      </c>
    </row>
    <row r="149" spans="1:7" x14ac:dyDescent="0.25">
      <c r="A149" s="71" t="str">
        <f>IF('4616A'!A10="", "", '4616A'!A10)</f>
        <v/>
      </c>
      <c r="B149" s="81" t="str">
        <f>IF('4616A'!B10="", "", '4616A'!B10)</f>
        <v/>
      </c>
      <c r="C149" s="81" t="str">
        <f>IF('4616A'!C10="", "", '4616A'!C10)</f>
        <v/>
      </c>
      <c r="D149" s="81" t="str">
        <f>IF('4616A'!D10="", "", '4616A'!D10)</f>
        <v/>
      </c>
      <c r="E149" s="81" t="str">
        <f>IF('4616A'!E10="", "", '4616A'!E10)</f>
        <v/>
      </c>
      <c r="F149" s="81" t="str">
        <f>IF('4616A'!F10="", "", '4616A'!F10)</f>
        <v/>
      </c>
      <c r="G149" s="81" t="str">
        <f>IF('4616A'!G10="", "", '4616A'!G10)</f>
        <v/>
      </c>
    </row>
    <row r="150" spans="1:7" x14ac:dyDescent="0.25">
      <c r="A150" s="71" t="str">
        <f>IF('4616A'!A11="", "", '4616A'!A11)</f>
        <v/>
      </c>
      <c r="B150" s="81" t="str">
        <f>IF('4616A'!B11="", "", '4616A'!B11)</f>
        <v/>
      </c>
      <c r="C150" s="81" t="str">
        <f>IF('4616A'!C11="", "", '4616A'!C11)</f>
        <v/>
      </c>
      <c r="D150" s="81" t="str">
        <f>IF('4616A'!D11="", "", '4616A'!D11)</f>
        <v/>
      </c>
      <c r="E150" s="81" t="str">
        <f>IF('4616A'!E11="", "", '4616A'!E11)</f>
        <v/>
      </c>
      <c r="F150" s="81" t="str">
        <f>IF('4616A'!F11="", "", '4616A'!F11)</f>
        <v/>
      </c>
      <c r="G150" s="81" t="str">
        <f>IF('4616A'!G11="", "", '4616A'!G11)</f>
        <v/>
      </c>
    </row>
    <row r="151" spans="1:7" x14ac:dyDescent="0.25">
      <c r="A151" s="71" t="str">
        <f>IF('4616A'!A12="", "", '4616A'!A12)</f>
        <v/>
      </c>
      <c r="B151" s="81" t="str">
        <f>IF('4616A'!B12="", "", '4616A'!B12)</f>
        <v/>
      </c>
      <c r="C151" s="81" t="str">
        <f>IF('4616A'!C12="", "", '4616A'!C12)</f>
        <v/>
      </c>
      <c r="D151" s="81" t="str">
        <f>IF('4616A'!D12="", "", '4616A'!D12)</f>
        <v/>
      </c>
      <c r="E151" s="81" t="str">
        <f>IF('4616A'!E12="", "", '4616A'!E12)</f>
        <v/>
      </c>
      <c r="F151" s="81" t="str">
        <f>IF('4616A'!F12="", "", '4616A'!F12)</f>
        <v/>
      </c>
      <c r="G151" s="81" t="str">
        <f>IF('4616A'!G12="", "", '4616A'!G12)</f>
        <v/>
      </c>
    </row>
    <row r="152" spans="1:7" x14ac:dyDescent="0.25">
      <c r="A152" s="71" t="str">
        <f>IF('4616A'!A13="", "", '4616A'!A13)</f>
        <v/>
      </c>
      <c r="B152" s="81" t="str">
        <f>IF('4616A'!B13="", "", '4616A'!B13)</f>
        <v/>
      </c>
      <c r="C152" s="81" t="str">
        <f>IF('4616A'!C13="", "", '4616A'!C13)</f>
        <v/>
      </c>
      <c r="D152" s="81" t="str">
        <f>IF('4616A'!D13="", "", '4616A'!D13)</f>
        <v/>
      </c>
      <c r="E152" s="81" t="str">
        <f>IF('4616A'!E13="", "", '4616A'!E13)</f>
        <v/>
      </c>
      <c r="F152" s="81" t="str">
        <f>IF('4616A'!F13="", "", '4616A'!F13)</f>
        <v/>
      </c>
      <c r="G152" s="81" t="str">
        <f>IF('4616A'!G13="", "", '4616A'!G13)</f>
        <v/>
      </c>
    </row>
    <row r="153" spans="1:7" x14ac:dyDescent="0.25">
      <c r="A153" s="71" t="str">
        <f>IF('4616A'!A14="", "", '4616A'!A14)</f>
        <v/>
      </c>
      <c r="B153" s="81" t="str">
        <f>IF('4616A'!B14="", "", '4616A'!B14)</f>
        <v/>
      </c>
      <c r="C153" s="81" t="str">
        <f>IF('4616A'!C14="", "", '4616A'!C14)</f>
        <v/>
      </c>
      <c r="D153" s="81" t="str">
        <f>IF('4616A'!D14="", "", '4616A'!D14)</f>
        <v/>
      </c>
      <c r="E153" s="81" t="str">
        <f>IF('4616A'!E14="", "", '4616A'!E14)</f>
        <v/>
      </c>
      <c r="F153" s="81" t="str">
        <f>IF('4616A'!F14="", "", '4616A'!F14)</f>
        <v/>
      </c>
      <c r="G153" s="81" t="str">
        <f>IF('4616A'!G14="", "", '4616A'!G14)</f>
        <v/>
      </c>
    </row>
    <row r="154" spans="1:7" x14ac:dyDescent="0.25">
      <c r="A154" s="71" t="str">
        <f>IF('4616A'!A15="", "", '4616A'!A15)</f>
        <v/>
      </c>
      <c r="B154" s="81" t="str">
        <f>IF('4616A'!B15="", "", '4616A'!B15)</f>
        <v/>
      </c>
      <c r="C154" s="81" t="str">
        <f>IF('4616A'!C15="", "", '4616A'!C15)</f>
        <v/>
      </c>
      <c r="D154" s="81" t="str">
        <f>IF('4616A'!D15="", "", '4616A'!D15)</f>
        <v/>
      </c>
      <c r="E154" s="81" t="str">
        <f>IF('4616A'!E15="", "", '4616A'!E15)</f>
        <v/>
      </c>
      <c r="F154" s="81" t="str">
        <f>IF('4616A'!F15="", "", '4616A'!F15)</f>
        <v/>
      </c>
      <c r="G154" s="81" t="str">
        <f>IF('4616A'!G15="", "", '4616A'!G15)</f>
        <v/>
      </c>
    </row>
    <row r="155" spans="1:7" x14ac:dyDescent="0.25">
      <c r="A155" s="71" t="str">
        <f>IF('4616A'!A16="", "", '4616A'!A16)</f>
        <v/>
      </c>
      <c r="B155" s="81" t="str">
        <f>IF('4616A'!B16="", "", '4616A'!B16)</f>
        <v/>
      </c>
      <c r="C155" s="81" t="str">
        <f>IF('4616A'!C16="", "", '4616A'!C16)</f>
        <v/>
      </c>
      <c r="D155" s="81" t="str">
        <f>IF('4616A'!D16="", "", '4616A'!D16)</f>
        <v/>
      </c>
      <c r="E155" s="81" t="str">
        <f>IF('4616A'!E16="", "", '4616A'!E16)</f>
        <v/>
      </c>
      <c r="F155" s="81" t="str">
        <f>IF('4616A'!F16="", "", '4616A'!F16)</f>
        <v/>
      </c>
      <c r="G155" s="81" t="str">
        <f>IF('4616A'!G16="", "", '4616A'!G16)</f>
        <v/>
      </c>
    </row>
    <row r="156" spans="1:7" x14ac:dyDescent="0.25">
      <c r="A156" s="71" t="str">
        <f>IF('4616A'!A17="", "", '4616A'!A17)</f>
        <v/>
      </c>
      <c r="B156" s="81" t="str">
        <f>IF('4616A'!B17="", "", '4616A'!B17)</f>
        <v/>
      </c>
      <c r="C156" s="81" t="str">
        <f>IF('4616A'!C17="", "", '4616A'!C17)</f>
        <v/>
      </c>
      <c r="D156" s="81" t="str">
        <f>IF('4616A'!D17="", "", '4616A'!D17)</f>
        <v/>
      </c>
      <c r="E156" s="81" t="str">
        <f>IF('4616A'!E17="", "", '4616A'!E17)</f>
        <v/>
      </c>
      <c r="F156" s="81" t="str">
        <f>IF('4616A'!F17="", "", '4616A'!F17)</f>
        <v/>
      </c>
      <c r="G156" s="81" t="str">
        <f>IF('4616A'!G17="", "", '4616A'!G17)</f>
        <v/>
      </c>
    </row>
    <row r="157" spans="1:7" x14ac:dyDescent="0.25">
      <c r="A157" s="71" t="str">
        <f>IF('4616A'!A18="", "", '4616A'!A18)</f>
        <v/>
      </c>
      <c r="B157" s="81" t="str">
        <f>IF('4616A'!B18="", "", '4616A'!B18)</f>
        <v/>
      </c>
      <c r="C157" s="81" t="str">
        <f>IF('4616A'!C18="", "", '4616A'!C18)</f>
        <v/>
      </c>
      <c r="D157" s="81" t="str">
        <f>IF('4616A'!D18="", "", '4616A'!D18)</f>
        <v/>
      </c>
      <c r="E157" s="81" t="str">
        <f>IF('4616A'!E18="", "", '4616A'!E18)</f>
        <v/>
      </c>
      <c r="F157" s="81" t="str">
        <f>IF('4616A'!F18="", "", '4616A'!F18)</f>
        <v/>
      </c>
      <c r="G157" s="81" t="str">
        <f>IF('4616A'!G18="", "", '4616A'!G18)</f>
        <v/>
      </c>
    </row>
    <row r="158" spans="1:7" x14ac:dyDescent="0.25">
      <c r="A158" s="71" t="str">
        <f>IF('4616A'!A19="", "", '4616A'!A19)</f>
        <v/>
      </c>
      <c r="B158" s="81" t="str">
        <f>IF('4616A'!B19="", "", '4616A'!B19)</f>
        <v/>
      </c>
      <c r="C158" s="81" t="str">
        <f>IF('4616A'!C19="", "", '4616A'!C19)</f>
        <v/>
      </c>
      <c r="D158" s="81" t="str">
        <f>IF('4616A'!D19="", "", '4616A'!D19)</f>
        <v/>
      </c>
      <c r="E158" s="81" t="str">
        <f>IF('4616A'!E19="", "", '4616A'!E19)</f>
        <v/>
      </c>
      <c r="F158" s="81" t="str">
        <f>IF('4616A'!F19="", "", '4616A'!F19)</f>
        <v/>
      </c>
      <c r="G158" s="81" t="str">
        <f>IF('4616A'!G19="", "", '4616A'!G19)</f>
        <v/>
      </c>
    </row>
    <row r="159" spans="1:7" x14ac:dyDescent="0.25">
      <c r="A159" s="71" t="str">
        <f>IF('4616A'!A20="", "", '4616A'!A20)</f>
        <v/>
      </c>
      <c r="B159" s="81" t="str">
        <f>IF('4616A'!B20="", "", '4616A'!B20)</f>
        <v/>
      </c>
      <c r="C159" s="81" t="str">
        <f>IF('4616A'!C20="", "", '4616A'!C20)</f>
        <v/>
      </c>
      <c r="D159" s="81" t="str">
        <f>IF('4616A'!D20="", "", '4616A'!D20)</f>
        <v/>
      </c>
      <c r="E159" s="81" t="str">
        <f>IF('4616A'!E20="", "", '4616A'!E20)</f>
        <v/>
      </c>
      <c r="F159" s="81" t="str">
        <f>IF('4616A'!F20="", "", '4616A'!F20)</f>
        <v/>
      </c>
      <c r="G159" s="81" t="str">
        <f>IF('4616A'!G20="", "", '4616A'!G20)</f>
        <v/>
      </c>
    </row>
    <row r="160" spans="1:7" x14ac:dyDescent="0.25">
      <c r="A160" s="71" t="str">
        <f>IF('4616A'!A21="", "", '4616A'!A21)</f>
        <v/>
      </c>
      <c r="B160" s="81" t="str">
        <f>IF('4616A'!B21="", "", '4616A'!B21)</f>
        <v/>
      </c>
      <c r="C160" s="81" t="str">
        <f>IF('4616A'!C21="", "", '4616A'!C21)</f>
        <v/>
      </c>
      <c r="D160" s="81" t="str">
        <f>IF('4616A'!D21="", "", '4616A'!D21)</f>
        <v/>
      </c>
      <c r="E160" s="81" t="str">
        <f>IF('4616A'!E21="", "", '4616A'!E21)</f>
        <v/>
      </c>
      <c r="F160" s="81" t="str">
        <f>IF('4616A'!F21="", "", '4616A'!F21)</f>
        <v/>
      </c>
      <c r="G160" s="81" t="str">
        <f>IF('4616A'!G21="", "", '4616A'!G21)</f>
        <v/>
      </c>
    </row>
    <row r="161" spans="1:7" x14ac:dyDescent="0.25">
      <c r="A161" s="71" t="str">
        <f>IF('4616A'!A22="", "", '4616A'!A22)</f>
        <v/>
      </c>
      <c r="B161" s="81" t="str">
        <f>IF('4616A'!B22="", "", '4616A'!B22)</f>
        <v/>
      </c>
      <c r="C161" s="81" t="str">
        <f>IF('4616A'!C22="", "", '4616A'!C22)</f>
        <v/>
      </c>
      <c r="D161" s="81" t="str">
        <f>IF('4616A'!D22="", "", '4616A'!D22)</f>
        <v/>
      </c>
      <c r="E161" s="81" t="str">
        <f>IF('4616A'!E22="", "", '4616A'!E22)</f>
        <v/>
      </c>
      <c r="F161" s="81" t="str">
        <f>IF('4616A'!F22="", "", '4616A'!F22)</f>
        <v/>
      </c>
      <c r="G161" s="81" t="str">
        <f>IF('4616A'!G22="", "", '4616A'!G22)</f>
        <v/>
      </c>
    </row>
    <row r="162" spans="1:7" x14ac:dyDescent="0.25">
      <c r="A162" s="71" t="str">
        <f>IF('4616A'!A23="", "", '4616A'!A23)</f>
        <v/>
      </c>
      <c r="B162" s="81" t="str">
        <f>IF('4616A'!B23="", "", '4616A'!B23)</f>
        <v/>
      </c>
      <c r="C162" s="81" t="str">
        <f>IF('4616A'!C23="", "", '4616A'!C23)</f>
        <v/>
      </c>
      <c r="D162" s="81" t="str">
        <f>IF('4616A'!D23="", "", '4616A'!D23)</f>
        <v/>
      </c>
      <c r="E162" s="81" t="str">
        <f>IF('4616A'!E23="", "", '4616A'!E23)</f>
        <v/>
      </c>
      <c r="F162" s="81" t="str">
        <f>IF('4616A'!F23="", "", '4616A'!F23)</f>
        <v/>
      </c>
      <c r="G162" s="81" t="str">
        <f>IF('4616A'!G23="", "", '4616A'!G23)</f>
        <v/>
      </c>
    </row>
    <row r="163" spans="1:7" x14ac:dyDescent="0.25">
      <c r="A163" s="71" t="str">
        <f>IF('4616A'!A24="", "", '4616A'!A24)</f>
        <v/>
      </c>
      <c r="B163" s="81" t="str">
        <f>IF('4616A'!B24="", "", '4616A'!B24)</f>
        <v/>
      </c>
      <c r="C163" s="81" t="str">
        <f>IF('4616A'!C24="", "", '4616A'!C24)</f>
        <v/>
      </c>
      <c r="D163" s="81" t="str">
        <f>IF('4616A'!D24="", "", '4616A'!D24)</f>
        <v/>
      </c>
      <c r="E163" s="81" t="str">
        <f>IF('4616A'!E24="", "", '4616A'!E24)</f>
        <v/>
      </c>
      <c r="F163" s="81" t="str">
        <f>IF('4616A'!F24="", "", '4616A'!F24)</f>
        <v/>
      </c>
      <c r="G163" s="81" t="str">
        <f>IF('4616A'!G24="", "", '4616A'!G24)</f>
        <v/>
      </c>
    </row>
    <row r="164" spans="1:7" x14ac:dyDescent="0.25">
      <c r="A164" s="71" t="str">
        <f>IF('4616A'!A25="", "", '4616A'!A25)</f>
        <v/>
      </c>
      <c r="B164" s="81" t="str">
        <f>IF('4616A'!B25="", "", '4616A'!B25)</f>
        <v/>
      </c>
      <c r="C164" s="81" t="str">
        <f>IF('4616A'!C25="", "", '4616A'!C25)</f>
        <v/>
      </c>
      <c r="D164" s="81" t="str">
        <f>IF('4616A'!D25="", "", '4616A'!D25)</f>
        <v/>
      </c>
      <c r="E164" s="81" t="str">
        <f>IF('4616A'!E25="", "", '4616A'!E25)</f>
        <v/>
      </c>
      <c r="F164" s="81" t="str">
        <f>IF('4616A'!F25="", "", '4616A'!F25)</f>
        <v/>
      </c>
      <c r="G164" s="81" t="str">
        <f>IF('4616A'!G25="", "", '4616A'!G25)</f>
        <v/>
      </c>
    </row>
    <row r="165" spans="1:7" s="9" customFormat="1" x14ac:dyDescent="0.25">
      <c r="A165" s="69" t="str">
        <f>IF('4616A'!A26="", "", '4616A'!A26)</f>
        <v/>
      </c>
      <c r="B165" s="69" t="str">
        <f>IF('4616A'!B26="", "", '4616A'!B26)</f>
        <v/>
      </c>
      <c r="C165" s="69" t="str">
        <f>IF('4616A'!C26="", "", '4616A'!C26)</f>
        <v/>
      </c>
      <c r="D165" s="69" t="str">
        <f>IF('4616A'!D26="", "", '4616A'!D26)</f>
        <v/>
      </c>
      <c r="E165" s="69" t="str">
        <f>IF('4616A'!E26="", "", '4616A'!E26)</f>
        <v/>
      </c>
      <c r="F165" s="69" t="str">
        <f>IF('4616A'!F26="", "", '4616A'!F26)</f>
        <v/>
      </c>
      <c r="G165" s="69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2014-12-12T10:51:23Z</dcterms:modified>
</cp:coreProperties>
</file>