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exandrubordanca/Desktop/NYU Fall '20/Risk and Fluctuations in Financial Markets/"/>
    </mc:Choice>
  </mc:AlternateContent>
  <xr:revisionPtr revIDLastSave="0" documentId="13_ncr:1_{8A979DED-5D69-6B4B-81A9-A9D9135B43E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" i="3"/>
  <c r="D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</calcChain>
</file>

<file path=xl/sharedStrings.xml><?xml version="1.0" encoding="utf-8"?>
<sst xmlns="http://schemas.openxmlformats.org/spreadsheetml/2006/main" count="64" uniqueCount="50">
  <si>
    <t>Date</t>
  </si>
  <si>
    <t>Dow</t>
  </si>
  <si>
    <t>SP500</t>
  </si>
  <si>
    <t>NASDAQ</t>
  </si>
  <si>
    <t>Macroeconomic Activity</t>
  </si>
  <si>
    <t>Company Variables</t>
  </si>
  <si>
    <t>Interest Rates</t>
  </si>
  <si>
    <t>Benchmark Valuation</t>
  </si>
  <si>
    <t>Central Bank Communication</t>
  </si>
  <si>
    <t>Currency Markets</t>
  </si>
  <si>
    <t>Financial Institutions</t>
  </si>
  <si>
    <t>Geopolitical Issues</t>
  </si>
  <si>
    <t>Housing</t>
  </si>
  <si>
    <t>International Trade</t>
  </si>
  <si>
    <t>Oil</t>
  </si>
  <si>
    <t>Rest of World</t>
  </si>
  <si>
    <t>Sales</t>
  </si>
  <si>
    <t>Inflation Rates</t>
  </si>
  <si>
    <t>Dividends or Earnings</t>
  </si>
  <si>
    <t>Government or Fiscal</t>
  </si>
  <si>
    <t>Technical Trading</t>
  </si>
  <si>
    <t>Psychology w/ Fundamentals</t>
  </si>
  <si>
    <t>Psych w/ Benchmark Valuation</t>
  </si>
  <si>
    <t>Psych w/ Central Bank</t>
  </si>
  <si>
    <t>Psych w/ Company Variables</t>
  </si>
  <si>
    <t>Psych w/ Currency Markets</t>
  </si>
  <si>
    <t>Psych w/ Financial Institutions</t>
  </si>
  <si>
    <t>Psych w/ Geopolitical Issues</t>
  </si>
  <si>
    <t>Psych w/ Housing</t>
  </si>
  <si>
    <t>Psych w/ Interest Rates</t>
  </si>
  <si>
    <t>Psych w/ International Trade</t>
  </si>
  <si>
    <t>Psych w/ Macroeconomic Activity</t>
  </si>
  <si>
    <t>Psych w/ Oil</t>
  </si>
  <si>
    <t>Psych w/ Rest of World</t>
  </si>
  <si>
    <t>Psych w/ Government or Fiscal</t>
  </si>
  <si>
    <t>Psych w/ Dividends or Earnings</t>
  </si>
  <si>
    <t>Psych w/ Inflation Rates</t>
  </si>
  <si>
    <t>Psych w/ Sales</t>
  </si>
  <si>
    <t>Non-momentum</t>
  </si>
  <si>
    <t>Momentum</t>
  </si>
  <si>
    <t>Market Fundamentals</t>
  </si>
  <si>
    <t>Pure Psychology</t>
  </si>
  <si>
    <t>KU Factors</t>
  </si>
  <si>
    <t>Psych w/ funds</t>
  </si>
  <si>
    <t>COVID</t>
  </si>
  <si>
    <t>`</t>
  </si>
  <si>
    <t>High</t>
  </si>
  <si>
    <t>Low</t>
  </si>
  <si>
    <t>Day Range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</si>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</sst>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0" fillId="5" borderId="0" xfId="0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14" fontId="3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Mentions of Each Main Mover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Government or Fiscal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Sheet4!$A$2:$A$28</c:f>
              <c:numCache>
                <c:formatCode>m/d/yy</c:formatCode>
                <c:ptCount val="27"/>
                <c:pt idx="0">
                  <c:v>44098</c:v>
                </c:pt>
                <c:pt idx="1">
                  <c:v>44099</c:v>
                </c:pt>
                <c:pt idx="2">
                  <c:v>44103</c:v>
                </c:pt>
                <c:pt idx="3">
                  <c:v>44104</c:v>
                </c:pt>
                <c:pt idx="4">
                  <c:v>44106</c:v>
                </c:pt>
                <c:pt idx="5">
                  <c:v>44110</c:v>
                </c:pt>
                <c:pt idx="6">
                  <c:v>44111</c:v>
                </c:pt>
                <c:pt idx="7">
                  <c:v>44124</c:v>
                </c:pt>
                <c:pt idx="8">
                  <c:v>44125</c:v>
                </c:pt>
                <c:pt idx="9">
                  <c:v>44126</c:v>
                </c:pt>
                <c:pt idx="10">
                  <c:v>44127</c:v>
                </c:pt>
                <c:pt idx="11">
                  <c:v>44130</c:v>
                </c:pt>
                <c:pt idx="12">
                  <c:v>44133</c:v>
                </c:pt>
                <c:pt idx="13">
                  <c:v>44139</c:v>
                </c:pt>
                <c:pt idx="14">
                  <c:v>44141</c:v>
                </c:pt>
                <c:pt idx="15">
                  <c:v>44144</c:v>
                </c:pt>
                <c:pt idx="16">
                  <c:v>44151</c:v>
                </c:pt>
                <c:pt idx="17">
                  <c:v>44152</c:v>
                </c:pt>
                <c:pt idx="18">
                  <c:v>44159</c:v>
                </c:pt>
                <c:pt idx="19">
                  <c:v>44165</c:v>
                </c:pt>
                <c:pt idx="20">
                  <c:v>44168</c:v>
                </c:pt>
                <c:pt idx="21">
                  <c:v>44169</c:v>
                </c:pt>
                <c:pt idx="22">
                  <c:v>44172</c:v>
                </c:pt>
                <c:pt idx="23">
                  <c:v>44173</c:v>
                </c:pt>
                <c:pt idx="24">
                  <c:v>44174</c:v>
                </c:pt>
                <c:pt idx="25">
                  <c:v>44175</c:v>
                </c:pt>
                <c:pt idx="26">
                  <c:v>44176</c:v>
                </c:pt>
              </c:numCache>
            </c:numRef>
          </c:xVal>
          <c:yVal>
            <c:numRef>
              <c:f>Sheet4!$B$2:$B$28</c:f>
              <c:numCache>
                <c:formatCode>General</c:formatCode>
                <c:ptCount val="27"/>
                <c:pt idx="0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9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5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6-174F-9EFB-26CEBD0FA2E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COVID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Sheet4!$A$2:$A$28</c:f>
              <c:numCache>
                <c:formatCode>m/d/yy</c:formatCode>
                <c:ptCount val="27"/>
                <c:pt idx="0">
                  <c:v>44098</c:v>
                </c:pt>
                <c:pt idx="1">
                  <c:v>44099</c:v>
                </c:pt>
                <c:pt idx="2">
                  <c:v>44103</c:v>
                </c:pt>
                <c:pt idx="3">
                  <c:v>44104</c:v>
                </c:pt>
                <c:pt idx="4">
                  <c:v>44106</c:v>
                </c:pt>
                <c:pt idx="5">
                  <c:v>44110</c:v>
                </c:pt>
                <c:pt idx="6">
                  <c:v>44111</c:v>
                </c:pt>
                <c:pt idx="7">
                  <c:v>44124</c:v>
                </c:pt>
                <c:pt idx="8">
                  <c:v>44125</c:v>
                </c:pt>
                <c:pt idx="9">
                  <c:v>44126</c:v>
                </c:pt>
                <c:pt idx="10">
                  <c:v>44127</c:v>
                </c:pt>
                <c:pt idx="11">
                  <c:v>44130</c:v>
                </c:pt>
                <c:pt idx="12">
                  <c:v>44133</c:v>
                </c:pt>
                <c:pt idx="13">
                  <c:v>44139</c:v>
                </c:pt>
                <c:pt idx="14">
                  <c:v>44141</c:v>
                </c:pt>
                <c:pt idx="15">
                  <c:v>44144</c:v>
                </c:pt>
                <c:pt idx="16">
                  <c:v>44151</c:v>
                </c:pt>
                <c:pt idx="17">
                  <c:v>44152</c:v>
                </c:pt>
                <c:pt idx="18">
                  <c:v>44159</c:v>
                </c:pt>
                <c:pt idx="19">
                  <c:v>44165</c:v>
                </c:pt>
                <c:pt idx="20">
                  <c:v>44168</c:v>
                </c:pt>
                <c:pt idx="21">
                  <c:v>44169</c:v>
                </c:pt>
                <c:pt idx="22">
                  <c:v>44172</c:v>
                </c:pt>
                <c:pt idx="23">
                  <c:v>44173</c:v>
                </c:pt>
                <c:pt idx="24">
                  <c:v>44174</c:v>
                </c:pt>
                <c:pt idx="25">
                  <c:v>44175</c:v>
                </c:pt>
                <c:pt idx="26">
                  <c:v>44176</c:v>
                </c:pt>
              </c:numCache>
            </c:numRef>
          </c:xVal>
          <c:yVal>
            <c:numRef>
              <c:f>Sheet4!$C$2:$C$28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5">
                  <c:v>5</c:v>
                </c:pt>
                <c:pt idx="16">
                  <c:v>2</c:v>
                </c:pt>
                <c:pt idx="19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5">
                  <c:v>1</c:v>
                </c:pt>
                <c:pt idx="2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6-174F-9EFB-26CEBD0FA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59808"/>
        <c:axId val="1721738544"/>
      </c:scatterChart>
      <c:valAx>
        <c:axId val="18521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8544"/>
        <c:crosses val="autoZero"/>
        <c:crossBetween val="midCat"/>
      </c:valAx>
      <c:valAx>
        <c:axId val="17217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5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Price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Dow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Sheet3!$E$2:$E$241</c:f>
              <c:numCache>
                <c:formatCode>m/d/yy</c:formatCode>
                <c:ptCount val="24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</c:numCache>
            </c:numRef>
          </c:cat>
          <c:val>
            <c:numRef>
              <c:f>Sheet3!$F$2:$F$241</c:f>
              <c:numCache>
                <c:formatCode>General</c:formatCode>
                <c:ptCount val="240"/>
                <c:pt idx="0">
                  <c:v>1.0808362917791561</c:v>
                </c:pt>
                <c:pt idx="1">
                  <c:v>1.0720784239693457</c:v>
                </c:pt>
                <c:pt idx="2">
                  <c:v>1.0746430364223714</c:v>
                </c:pt>
                <c:pt idx="3">
                  <c:v>1.0701614727174318</c:v>
                </c:pt>
                <c:pt idx="4">
                  <c:v>1.0762046040476863</c:v>
                </c:pt>
                <c:pt idx="5">
                  <c:v>1.0841347057486848</c:v>
                </c:pt>
                <c:pt idx="6">
                  <c:v>1.0791503398882756</c:v>
                </c:pt>
                <c:pt idx="7">
                  <c:v>1.0822683563970865</c:v>
                </c:pt>
                <c:pt idx="8">
                  <c:v>1.0834896039184823</c:v>
                </c:pt>
                <c:pt idx="9">
                  <c:v>1.0868797887445232</c:v>
                </c:pt>
                <c:pt idx="10">
                  <c:v>1.0968918830824557</c:v>
                </c:pt>
                <c:pt idx="11">
                  <c:v>1.0987810471515569</c:v>
                </c:pt>
                <c:pt idx="12">
                  <c:v>1.0930879614597977</c:v>
                </c:pt>
                <c:pt idx="13">
                  <c:v>1.0927221941104921</c:v>
                </c:pt>
                <c:pt idx="14">
                  <c:v>1.0917420371572581</c:v>
                </c:pt>
                <c:pt idx="15">
                  <c:v>1.0853638506665328</c:v>
                </c:pt>
                <c:pt idx="16">
                  <c:v>1.0683689056936441</c:v>
                </c:pt>
                <c:pt idx="17">
                  <c:v>1.0753719385930991</c:v>
                </c:pt>
                <c:pt idx="18">
                  <c:v>1.0758062233267667</c:v>
                </c:pt>
                <c:pt idx="19">
                  <c:v>1.0804858074234529</c:v>
                </c:pt>
                <c:pt idx="20">
                  <c:v>1.057894373841558</c:v>
                </c:pt>
                <c:pt idx="21">
                  <c:v>1.0632774860205596</c:v>
                </c:pt>
                <c:pt idx="22">
                  <c:v>1.0785461144986916</c:v>
                </c:pt>
                <c:pt idx="23">
                  <c:v>1.096637630174393</c:v>
                </c:pt>
                <c:pt idx="24">
                  <c:v>1.0999667562953168</c:v>
                </c:pt>
                <c:pt idx="25">
                  <c:v>1.0895862621925139</c:v>
                </c:pt>
                <c:pt idx="26">
                  <c:v>1.0961123789739726</c:v>
                </c:pt>
                <c:pt idx="27">
                  <c:v>1.0960943904078311</c:v>
                </c:pt>
                <c:pt idx="28">
                  <c:v>1.1063932779059056</c:v>
                </c:pt>
                <c:pt idx="29">
                  <c:v>1.1015969144245283</c:v>
                </c:pt>
                <c:pt idx="30">
                  <c:v>1.1006522958114906</c:v>
                </c:pt>
                <c:pt idx="31">
                  <c:v>1.094441417523677</c:v>
                </c:pt>
                <c:pt idx="32">
                  <c:v>1.0987784146985524</c:v>
                </c:pt>
                <c:pt idx="33">
                  <c:v>1.0939843180725064</c:v>
                </c:pt>
                <c:pt idx="34">
                  <c:v>1.0854641770701887</c:v>
                </c:pt>
                <c:pt idx="35">
                  <c:v>1.0468411369273696</c:v>
                </c:pt>
                <c:pt idx="36">
                  <c:v>1.0139152043502295</c:v>
                </c:pt>
                <c:pt idx="37">
                  <c:v>1.0092813228829631</c:v>
                </c:pt>
                <c:pt idx="38">
                  <c:v>0.96469266305860257</c:v>
                </c:pt>
                <c:pt idx="39">
                  <c:v>0.95131619673768864</c:v>
                </c:pt>
                <c:pt idx="40">
                  <c:v>0.99976157389569864</c:v>
                </c:pt>
                <c:pt idx="41">
                  <c:v>0.97033741366793769</c:v>
                </c:pt>
                <c:pt idx="42">
                  <c:v>1.0142708805298464</c:v>
                </c:pt>
                <c:pt idx="43">
                  <c:v>0.97797019232189775</c:v>
                </c:pt>
                <c:pt idx="44">
                  <c:v>0.96836693547224661</c:v>
                </c:pt>
                <c:pt idx="45">
                  <c:v>0.89297257965785493</c:v>
                </c:pt>
                <c:pt idx="46">
                  <c:v>0.93666985529737701</c:v>
                </c:pt>
                <c:pt idx="47">
                  <c:v>0.88182311129602609</c:v>
                </c:pt>
                <c:pt idx="48">
                  <c:v>0.793742654903135</c:v>
                </c:pt>
                <c:pt idx="49">
                  <c:v>0.86806025664410025</c:v>
                </c:pt>
                <c:pt idx="50">
                  <c:v>0.75585005251614956</c:v>
                </c:pt>
                <c:pt idx="51">
                  <c:v>0.79511899884149151</c:v>
                </c:pt>
                <c:pt idx="52">
                  <c:v>0.74500755961640075</c:v>
                </c:pt>
                <c:pt idx="53">
                  <c:v>0.75205629514527539</c:v>
                </c:pt>
                <c:pt idx="54">
                  <c:v>0.71786611802729883</c:v>
                </c:pt>
                <c:pt idx="55">
                  <c:v>0.69607437085582491</c:v>
                </c:pt>
                <c:pt idx="56">
                  <c:v>0.77518350985192697</c:v>
                </c:pt>
                <c:pt idx="57">
                  <c:v>0.79374009553222569</c:v>
                </c:pt>
                <c:pt idx="58">
                  <c:v>0.84434417262356254</c:v>
                </c:pt>
                <c:pt idx="59">
                  <c:v>0.81007231574388328</c:v>
                </c:pt>
                <c:pt idx="60">
                  <c:v>0.83593188986111944</c:v>
                </c:pt>
                <c:pt idx="61">
                  <c:v>0.82056966235091189</c:v>
                </c:pt>
                <c:pt idx="62">
                  <c:v>0.78411658329854128</c:v>
                </c:pt>
                <c:pt idx="63">
                  <c:v>0.80171056179966094</c:v>
                </c:pt>
                <c:pt idx="64">
                  <c:v>0.78819823069745565</c:v>
                </c:pt>
                <c:pt idx="65">
                  <c:v>0.84912971370246526</c:v>
                </c:pt>
                <c:pt idx="66">
                  <c:v>0.84815138484991548</c:v>
                </c:pt>
                <c:pt idx="67">
                  <c:v>0.8773434488113051</c:v>
                </c:pt>
                <c:pt idx="68">
                  <c:v>0.88804364199888119</c:v>
                </c:pt>
                <c:pt idx="69">
                  <c:v>0.87574100474537175</c:v>
                </c:pt>
                <c:pt idx="70">
                  <c:v>0.89666937434830285</c:v>
                </c:pt>
                <c:pt idx="71">
                  <c:v>0.87999339718996195</c:v>
                </c:pt>
                <c:pt idx="72">
                  <c:v>0.88124126194417707</c:v>
                </c:pt>
                <c:pt idx="73">
                  <c:v>0.90762908534995046</c:v>
                </c:pt>
                <c:pt idx="74">
                  <c:v>0.8854629421999326</c:v>
                </c:pt>
                <c:pt idx="75">
                  <c:v>0.86181764241908831</c:v>
                </c:pt>
                <c:pt idx="76">
                  <c:v>0.87892527182065305</c:v>
                </c:pt>
                <c:pt idx="77">
                  <c:v>0.88040186908057017</c:v>
                </c:pt>
                <c:pt idx="78">
                  <c:v>0.89013653012038485</c:v>
                </c:pt>
                <c:pt idx="79">
                  <c:v>0.90355899158629649</c:v>
                </c:pt>
                <c:pt idx="80">
                  <c:v>0.90235236890781279</c:v>
                </c:pt>
                <c:pt idx="81">
                  <c:v>0.9222817886016087</c:v>
                </c:pt>
                <c:pt idx="82">
                  <c:v>0.91149399259563058</c:v>
                </c:pt>
                <c:pt idx="83">
                  <c:v>0.88820539274276666</c:v>
                </c:pt>
                <c:pt idx="84">
                  <c:v>0.88918145477742483</c:v>
                </c:pt>
                <c:pt idx="85">
                  <c:v>0.8941732792796393</c:v>
                </c:pt>
                <c:pt idx="86">
                  <c:v>0.8859946283686736</c:v>
                </c:pt>
                <c:pt idx="87">
                  <c:v>0.89390374341541368</c:v>
                </c:pt>
                <c:pt idx="88">
                  <c:v>0.91095484778508418</c:v>
                </c:pt>
                <c:pt idx="89">
                  <c:v>0.90686157359393549</c:v>
                </c:pt>
                <c:pt idx="90">
                  <c:v>0.88974377997802634</c:v>
                </c:pt>
                <c:pt idx="91">
                  <c:v>0.87039467405097337</c:v>
                </c:pt>
                <c:pt idx="92">
                  <c:v>0.88452322293267005</c:v>
                </c:pt>
                <c:pt idx="93">
                  <c:v>0.88677259689205057</c:v>
                </c:pt>
                <c:pt idx="94">
                  <c:v>0.9209156089150361</c:v>
                </c:pt>
                <c:pt idx="95">
                  <c:v>0.90629508031778394</c:v>
                </c:pt>
                <c:pt idx="96">
                  <c:v>0.92011182754859966</c:v>
                </c:pt>
                <c:pt idx="97">
                  <c:v>0.91630117847948245</c:v>
                </c:pt>
                <c:pt idx="98">
                  <c:v>0.91596575768389898</c:v>
                </c:pt>
                <c:pt idx="99">
                  <c:v>0.93580684332650732</c:v>
                </c:pt>
                <c:pt idx="100">
                  <c:v>0.95651693711621932</c:v>
                </c:pt>
                <c:pt idx="101">
                  <c:v>0.95098977024389564</c:v>
                </c:pt>
                <c:pt idx="102">
                  <c:v>0.95033340729401083</c:v>
                </c:pt>
                <c:pt idx="103">
                  <c:v>0.95377448657338526</c:v>
                </c:pt>
                <c:pt idx="104">
                  <c:v>0.96379447834520982</c:v>
                </c:pt>
                <c:pt idx="105">
                  <c:v>0.98353414067882461</c:v>
                </c:pt>
                <c:pt idx="106">
                  <c:v>0.983980783400073</c:v>
                </c:pt>
                <c:pt idx="107">
                  <c:v>1.0150242061975967</c:v>
                </c:pt>
                <c:pt idx="108">
                  <c:v>1.0323010449848524</c:v>
                </c:pt>
                <c:pt idx="109">
                  <c:v>1.0210639738046217</c:v>
                </c:pt>
                <c:pt idx="110">
                  <c:v>1.0104943804548885</c:v>
                </c:pt>
                <c:pt idx="111">
                  <c:v>0.94078857669647264</c:v>
                </c:pt>
                <c:pt idx="112">
                  <c:v>0.95866108536360839</c:v>
                </c:pt>
                <c:pt idx="113">
                  <c:v>0.96456235569889803</c:v>
                </c:pt>
                <c:pt idx="114">
                  <c:v>0.984286296359142</c:v>
                </c:pt>
                <c:pt idx="115">
                  <c:v>0.97790767111376953</c:v>
                </c:pt>
                <c:pt idx="116">
                  <c:v>0.97642844136340845</c:v>
                </c:pt>
                <c:pt idx="117">
                  <c:v>0.96861709342429392</c:v>
                </c:pt>
                <c:pt idx="118">
                  <c:v>0.97436407169494288</c:v>
                </c:pt>
                <c:pt idx="119">
                  <c:v>0.97927385080034213</c:v>
                </c:pt>
                <c:pt idx="120">
                  <c:v>0.95268574014749086</c:v>
                </c:pt>
                <c:pt idx="121">
                  <c:v>0.96390489588111483</c:v>
                </c:pt>
                <c:pt idx="122">
                  <c:v>0.93657216134672572</c:v>
                </c:pt>
                <c:pt idx="123">
                  <c:v>0.95829648800173584</c:v>
                </c:pt>
                <c:pt idx="124">
                  <c:v>0.96642387882425551</c:v>
                </c:pt>
                <c:pt idx="125">
                  <c:v>0.96350695391484265</c:v>
                </c:pt>
                <c:pt idx="126">
                  <c:v>0.96696594864082386</c:v>
                </c:pt>
                <c:pt idx="127">
                  <c:v>0.98417580566626295</c:v>
                </c:pt>
                <c:pt idx="128">
                  <c:v>0.96931791589663086</c:v>
                </c:pt>
                <c:pt idx="129">
                  <c:v>0.97594845403776065</c:v>
                </c:pt>
                <c:pt idx="130">
                  <c:v>0.96242566616819325</c:v>
                </c:pt>
                <c:pt idx="131">
                  <c:v>0.97624877517291608</c:v>
                </c:pt>
                <c:pt idx="132">
                  <c:v>0.97664189095038723</c:v>
                </c:pt>
                <c:pt idx="133">
                  <c:v>0.99748784955882996</c:v>
                </c:pt>
                <c:pt idx="134">
                  <c:v>1.006005723668377</c:v>
                </c:pt>
                <c:pt idx="135">
                  <c:v>1.0009368262720966</c:v>
                </c:pt>
                <c:pt idx="136">
                  <c:v>0.99858705275208626</c:v>
                </c:pt>
                <c:pt idx="137">
                  <c:v>0.9989210110446588</c:v>
                </c:pt>
                <c:pt idx="138">
                  <c:v>1.004893796889867</c:v>
                </c:pt>
                <c:pt idx="139">
                  <c:v>1.0110877834794374</c:v>
                </c:pt>
                <c:pt idx="140">
                  <c:v>0.99785252000279767</c:v>
                </c:pt>
                <c:pt idx="141">
                  <c:v>0.99102206024970274</c:v>
                </c:pt>
                <c:pt idx="142">
                  <c:v>0.9953230802922951</c:v>
                </c:pt>
                <c:pt idx="143">
                  <c:v>0.98762960856833049</c:v>
                </c:pt>
                <c:pt idx="144">
                  <c:v>0.99363083974704214</c:v>
                </c:pt>
                <c:pt idx="145">
                  <c:v>0.9851724887200668</c:v>
                </c:pt>
                <c:pt idx="146">
                  <c:v>0.98946568448574124</c:v>
                </c:pt>
                <c:pt idx="147">
                  <c:v>0.99830442766749428</c:v>
                </c:pt>
                <c:pt idx="148">
                  <c:v>1.0044471541686186</c:v>
                </c:pt>
                <c:pt idx="149">
                  <c:v>1.0184139522689906</c:v>
                </c:pt>
                <c:pt idx="150">
                  <c:v>1.0253575352054085</c:v>
                </c:pt>
                <c:pt idx="151">
                  <c:v>1.0270984765056377</c:v>
                </c:pt>
                <c:pt idx="152">
                  <c:v>1.0405003169149638</c:v>
                </c:pt>
                <c:pt idx="153">
                  <c:v>1.0365867820712817</c:v>
                </c:pt>
                <c:pt idx="154">
                  <c:v>1.0474416329960505</c:v>
                </c:pt>
                <c:pt idx="155">
                  <c:v>1.0444420045765714</c:v>
                </c:pt>
                <c:pt idx="156">
                  <c:v>1.0457261389037684</c:v>
                </c:pt>
                <c:pt idx="157">
                  <c:v>1.0425022385322755</c:v>
                </c:pt>
                <c:pt idx="158">
                  <c:v>1.0399997816897049</c:v>
                </c:pt>
                <c:pt idx="159">
                  <c:v>1.0368103227905099</c:v>
                </c:pt>
                <c:pt idx="160">
                  <c:v>1.0385643533485447</c:v>
                </c:pt>
                <c:pt idx="161">
                  <c:v>1.0457003260607087</c:v>
                </c:pt>
                <c:pt idx="162">
                  <c:v>1.0598573933954438</c:v>
                </c:pt>
                <c:pt idx="163">
                  <c:v>1.0576102131344203</c:v>
                </c:pt>
                <c:pt idx="164">
                  <c:v>1.0607356883224763</c:v>
                </c:pt>
                <c:pt idx="165">
                  <c:v>1.0667391131995452</c:v>
                </c:pt>
                <c:pt idx="166">
                  <c:v>1.0727893376113713</c:v>
                </c:pt>
                <c:pt idx="167">
                  <c:v>1.0644096682205422</c:v>
                </c:pt>
                <c:pt idx="168">
                  <c:v>1.0724819965141787</c:v>
                </c:pt>
                <c:pt idx="169">
                  <c:v>1.0895110173616924</c:v>
                </c:pt>
                <c:pt idx="170">
                  <c:v>1.0592684509620227</c:v>
                </c:pt>
                <c:pt idx="171">
                  <c:v>1.0532998331923644</c:v>
                </c:pt>
                <c:pt idx="172">
                  <c:v>1.0296222856375794</c:v>
                </c:pt>
                <c:pt idx="173">
                  <c:v>1.0460799869827011</c:v>
                </c:pt>
                <c:pt idx="174">
                  <c:v>1.0308836052098338</c:v>
                </c:pt>
                <c:pt idx="175">
                  <c:v>1.0357904593840903</c:v>
                </c:pt>
                <c:pt idx="176">
                  <c:v>1.0480590207255354</c:v>
                </c:pt>
                <c:pt idx="177">
                  <c:v>1.0481439910534935</c:v>
                </c:pt>
                <c:pt idx="178">
                  <c:v>1.0495210662620753</c:v>
                </c:pt>
                <c:pt idx="179">
                  <c:v>1.0446389281004196</c:v>
                </c:pt>
                <c:pt idx="180">
                  <c:v>1.0354826795696899</c:v>
                </c:pt>
                <c:pt idx="181">
                  <c:v>1.0163989414313126</c:v>
                </c:pt>
                <c:pt idx="182">
                  <c:v>1.0216584736970689</c:v>
                </c:pt>
                <c:pt idx="183">
                  <c:v>1.0020008566853902</c:v>
                </c:pt>
                <c:pt idx="184">
                  <c:v>1.0039592694090786</c:v>
                </c:pt>
                <c:pt idx="185">
                  <c:v>1.0173821696296377</c:v>
                </c:pt>
                <c:pt idx="186">
                  <c:v>1.0327361340708405</c:v>
                </c:pt>
                <c:pt idx="187">
                  <c:v>1.0278165562738908</c:v>
                </c:pt>
                <c:pt idx="188">
                  <c:v>1.0401356464709961</c:v>
                </c:pt>
                <c:pt idx="189">
                  <c:v>1.0414535641946794</c:v>
                </c:pt>
                <c:pt idx="190">
                  <c:v>1.0364332943589616</c:v>
                </c:pt>
                <c:pt idx="191">
                  <c:v>1.0538737851477609</c:v>
                </c:pt>
                <c:pt idx="192">
                  <c:v>1.0398009569456379</c:v>
                </c:pt>
                <c:pt idx="193">
                  <c:v>1.0596701954061718</c:v>
                </c:pt>
                <c:pt idx="194">
                  <c:v>1.0642396544450914</c:v>
                </c:pt>
                <c:pt idx="195">
                  <c:v>1.0702820545425602</c:v>
                </c:pt>
                <c:pt idx="196">
                  <c:v>1.0796651343587735</c:v>
                </c:pt>
                <c:pt idx="197">
                  <c:v>1.073760573419789</c:v>
                </c:pt>
                <c:pt idx="198">
                  <c:v>1.0675526932200923</c:v>
                </c:pt>
                <c:pt idx="199">
                  <c:v>1.0668113599422495</c:v>
                </c:pt>
                <c:pt idx="200">
                  <c:v>1.0710087629774911</c:v>
                </c:pt>
                <c:pt idx="201">
                  <c:v>1.055625183215352</c:v>
                </c:pt>
                <c:pt idx="202">
                  <c:v>1.0598696782634898</c:v>
                </c:pt>
                <c:pt idx="203">
                  <c:v>1.0562017676611923</c:v>
                </c:pt>
                <c:pt idx="204">
                  <c:v>1.0619240299192407</c:v>
                </c:pt>
                <c:pt idx="205">
                  <c:v>1.0608723574935277</c:v>
                </c:pt>
                <c:pt idx="206">
                  <c:v>1.0365295258066018</c:v>
                </c:pt>
                <c:pt idx="207">
                  <c:v>1.0282107689192601</c:v>
                </c:pt>
                <c:pt idx="208">
                  <c:v>0.9928962338782189</c:v>
                </c:pt>
                <c:pt idx="209">
                  <c:v>0.99810633415621319</c:v>
                </c:pt>
                <c:pt idx="210">
                  <c:v>0.99220923185903409</c:v>
                </c:pt>
                <c:pt idx="211">
                  <c:v>1.0080630734496845</c:v>
                </c:pt>
                <c:pt idx="212">
                  <c:v>1.028841245906551</c:v>
                </c:pt>
                <c:pt idx="213">
                  <c:v>1.042605197426375</c:v>
                </c:pt>
                <c:pt idx="214">
                  <c:v>1.0629169105326073</c:v>
                </c:pt>
                <c:pt idx="215">
                  <c:v>1.0604167205079282</c:v>
                </c:pt>
                <c:pt idx="216">
                  <c:v>1.0916626973704215</c:v>
                </c:pt>
                <c:pt idx="217">
                  <c:v>1.1015074103859077</c:v>
                </c:pt>
                <c:pt idx="218">
                  <c:v>1.100635477232782</c:v>
                </c:pt>
                <c:pt idx="219">
                  <c:v>1.0887498674170242</c:v>
                </c:pt>
                <c:pt idx="220">
                  <c:v>1.1037122517033013</c:v>
                </c:pt>
                <c:pt idx="221">
                  <c:v>1.1213324086825931</c:v>
                </c:pt>
                <c:pt idx="222">
                  <c:v>1.1150766321176804</c:v>
                </c:pt>
                <c:pt idx="223">
                  <c:v>1.1021626033483596</c:v>
                </c:pt>
                <c:pt idx="224">
                  <c:v>1.1038402922076747</c:v>
                </c:pt>
                <c:pt idx="225">
                  <c:v>1.0956129405791724</c:v>
                </c:pt>
                <c:pt idx="226">
                  <c:v>1.1078852312415204</c:v>
                </c:pt>
                <c:pt idx="227">
                  <c:v>1.1249191513973698</c:v>
                </c:pt>
                <c:pt idx="228">
                  <c:v>1.1184132900373835</c:v>
                </c:pt>
                <c:pt idx="229">
                  <c:v>1.1198321923154131</c:v>
                </c:pt>
                <c:pt idx="230">
                  <c:v>1.1096587859508029</c:v>
                </c:pt>
                <c:pt idx="231">
                  <c:v>1.116595568321227</c:v>
                </c:pt>
                <c:pt idx="232">
                  <c:v>1.1188370448841549</c:v>
                </c:pt>
                <c:pt idx="233">
                  <c:v>1.1220467591299437</c:v>
                </c:pt>
                <c:pt idx="234">
                  <c:v>1.13135949349855</c:v>
                </c:pt>
                <c:pt idx="235">
                  <c:v>1.1258008100850714</c:v>
                </c:pt>
                <c:pt idx="236">
                  <c:v>1.1296979650672527</c:v>
                </c:pt>
                <c:pt idx="237">
                  <c:v>1.1257641748395375</c:v>
                </c:pt>
                <c:pt idx="238">
                  <c:v>1.1231602215684386</c:v>
                </c:pt>
                <c:pt idx="239">
                  <c:v>1.1249239776236102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5-1940-A17D-5A8BCB6BE5BC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Sheet3!$E$2:$E$241</c:f>
              <c:numCache>
                <c:formatCode>m/d/yy</c:formatCode>
                <c:ptCount val="24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</c:numCache>
            </c:numRef>
          </c:cat>
          <c:val>
            <c:numRef>
              <c:f>Sheet3!$G$2:$G$241</c:f>
              <c:numCache>
                <c:formatCode>General</c:formatCode>
                <c:ptCount val="240"/>
                <c:pt idx="0">
                  <c:v>1.0208794584296759</c:v>
                </c:pt>
                <c:pt idx="1">
                  <c:v>1.013672181594472</c:v>
                </c:pt>
                <c:pt idx="2">
                  <c:v>1.0172538631998755</c:v>
                </c:pt>
                <c:pt idx="3">
                  <c:v>1.0144022580561272</c:v>
                </c:pt>
                <c:pt idx="4">
                  <c:v>1.0193753157355219</c:v>
                </c:pt>
                <c:pt idx="5">
                  <c:v>1.0261595260472192</c:v>
                </c:pt>
                <c:pt idx="6">
                  <c:v>1.0232296573976774</c:v>
                </c:pt>
                <c:pt idx="7">
                  <c:v>1.0303679276907829</c:v>
                </c:pt>
                <c:pt idx="8">
                  <c:v>1.0288074015298674</c:v>
                </c:pt>
                <c:pt idx="9">
                  <c:v>1.0307314740153055</c:v>
                </c:pt>
                <c:pt idx="10">
                  <c:v>1.0393551436957555</c:v>
                </c:pt>
                <c:pt idx="11">
                  <c:v>1.0433693017079739</c:v>
                </c:pt>
                <c:pt idx="12">
                  <c:v>1.0406023096809112</c:v>
                </c:pt>
                <c:pt idx="13">
                  <c:v>1.0409031229277808</c:v>
                </c:pt>
                <c:pt idx="14">
                  <c:v>1.042090769027312</c:v>
                </c:pt>
                <c:pt idx="15">
                  <c:v>1.0326680166564681</c:v>
                </c:pt>
                <c:pt idx="16">
                  <c:v>1.0164234138139752</c:v>
                </c:pt>
                <c:pt idx="17">
                  <c:v>1.0266421124563501</c:v>
                </c:pt>
                <c:pt idx="18">
                  <c:v>1.0257521428714658</c:v>
                </c:pt>
                <c:pt idx="19">
                  <c:v>1.0289672181932901</c:v>
                </c:pt>
                <c:pt idx="20">
                  <c:v>1.010748509636209</c:v>
                </c:pt>
                <c:pt idx="21">
                  <c:v>1.0180810997071066</c:v>
                </c:pt>
                <c:pt idx="22">
                  <c:v>1.0333323762278603</c:v>
                </c:pt>
                <c:pt idx="23">
                  <c:v>1.0449579810590071</c:v>
                </c:pt>
                <c:pt idx="24">
                  <c:v>1.0484331695086928</c:v>
                </c:pt>
                <c:pt idx="25">
                  <c:v>1.0427707354866511</c:v>
                </c:pt>
                <c:pt idx="26">
                  <c:v>1.0504104887286698</c:v>
                </c:pt>
                <c:pt idx="27">
                  <c:v>1.0521840779741869</c:v>
                </c:pt>
                <c:pt idx="28">
                  <c:v>1.0589839716336376</c:v>
                </c:pt>
                <c:pt idx="29">
                  <c:v>1.0572573556582139</c:v>
                </c:pt>
                <c:pt idx="30">
                  <c:v>1.059206444914907</c:v>
                </c:pt>
                <c:pt idx="31">
                  <c:v>1.0561136228697197</c:v>
                </c:pt>
                <c:pt idx="32">
                  <c:v>1.0610834673570855</c:v>
                </c:pt>
                <c:pt idx="33">
                  <c:v>1.0570348823769444</c:v>
                </c:pt>
                <c:pt idx="34">
                  <c:v>1.0459168807261834</c:v>
                </c:pt>
                <c:pt idx="35">
                  <c:v>1.0108644129885946</c:v>
                </c:pt>
                <c:pt idx="36">
                  <c:v>0.98025544293781619</c:v>
                </c:pt>
                <c:pt idx="37">
                  <c:v>0.97655150805577551</c:v>
                </c:pt>
                <c:pt idx="38">
                  <c:v>0.9334238268567433</c:v>
                </c:pt>
                <c:pt idx="39">
                  <c:v>0.92573396361240845</c:v>
                </c:pt>
                <c:pt idx="40">
                  <c:v>0.96835404131769498</c:v>
                </c:pt>
                <c:pt idx="41">
                  <c:v>0.94113564659991689</c:v>
                </c:pt>
                <c:pt idx="42">
                  <c:v>0.98085400915913901</c:v>
                </c:pt>
                <c:pt idx="43">
                  <c:v>0.9475814038181527</c:v>
                </c:pt>
                <c:pt idx="44">
                  <c:v>0.93142149086551151</c:v>
                </c:pt>
                <c:pt idx="45">
                  <c:v>0.86066168216205596</c:v>
                </c:pt>
                <c:pt idx="46">
                  <c:v>0.90317518993845858</c:v>
                </c:pt>
                <c:pt idx="47">
                  <c:v>0.85903842292348731</c:v>
                </c:pt>
                <c:pt idx="48">
                  <c:v>0.77733297553486436</c:v>
                </c:pt>
                <c:pt idx="49">
                  <c:v>0.84952486043131914</c:v>
                </c:pt>
                <c:pt idx="50">
                  <c:v>0.74771733180582522</c:v>
                </c:pt>
                <c:pt idx="51">
                  <c:v>0.79254661189566622</c:v>
                </c:pt>
                <c:pt idx="52">
                  <c:v>0.75146831673112569</c:v>
                </c:pt>
                <c:pt idx="53">
                  <c:v>0.75500608533885194</c:v>
                </c:pt>
                <c:pt idx="54">
                  <c:v>0.72226938960134168</c:v>
                </c:pt>
                <c:pt idx="55">
                  <c:v>0.70111132542488463</c:v>
                </c:pt>
                <c:pt idx="56">
                  <c:v>0.766895016489889</c:v>
                </c:pt>
                <c:pt idx="57">
                  <c:v>0.7757411594516086</c:v>
                </c:pt>
                <c:pt idx="58">
                  <c:v>0.82415839461129836</c:v>
                </c:pt>
                <c:pt idx="59">
                  <c:v>0.79639468040673622</c:v>
                </c:pt>
                <c:pt idx="60">
                  <c:v>0.82308665186415264</c:v>
                </c:pt>
                <c:pt idx="61">
                  <c:v>0.80990679433653567</c:v>
                </c:pt>
                <c:pt idx="62">
                  <c:v>0.77415554005963183</c:v>
                </c:pt>
                <c:pt idx="63">
                  <c:v>0.79182900558973524</c:v>
                </c:pt>
                <c:pt idx="64">
                  <c:v>0.77984299085292852</c:v>
                </c:pt>
                <c:pt idx="65">
                  <c:v>0.834690376969627</c:v>
                </c:pt>
                <c:pt idx="66">
                  <c:v>0.83335232408998106</c:v>
                </c:pt>
                <c:pt idx="67">
                  <c:v>0.86173334813603553</c:v>
                </c:pt>
                <c:pt idx="68">
                  <c:v>0.87421763262972629</c:v>
                </c:pt>
                <c:pt idx="69">
                  <c:v>0.86538396013709085</c:v>
                </c:pt>
                <c:pt idx="70">
                  <c:v>0.89184098847087334</c:v>
                </c:pt>
                <c:pt idx="71">
                  <c:v>0.87219334013965577</c:v>
                </c:pt>
                <c:pt idx="72">
                  <c:v>0.87726661813704265</c:v>
                </c:pt>
                <c:pt idx="73">
                  <c:v>0.90077174454927833</c:v>
                </c:pt>
                <c:pt idx="74">
                  <c:v>0.88466500155800964</c:v>
                </c:pt>
                <c:pt idx="75">
                  <c:v>0.85752808353805421</c:v>
                </c:pt>
                <c:pt idx="76">
                  <c:v>0.87719141490366515</c:v>
                </c:pt>
                <c:pt idx="77">
                  <c:v>0.87671823837784235</c:v>
                </c:pt>
                <c:pt idx="78">
                  <c:v>0.88892045293147326</c:v>
                </c:pt>
                <c:pt idx="79">
                  <c:v>0.90200009045445795</c:v>
                </c:pt>
                <c:pt idx="80">
                  <c:v>0.89727146286853121</c:v>
                </c:pt>
                <c:pt idx="81">
                  <c:v>0.92112445225753647</c:v>
                </c:pt>
                <c:pt idx="82">
                  <c:v>0.9126386427416705</c:v>
                </c:pt>
                <c:pt idx="83">
                  <c:v>0.88703088387376416</c:v>
                </c:pt>
                <c:pt idx="84">
                  <c:v>0.89080061210587436</c:v>
                </c:pt>
                <c:pt idx="85">
                  <c:v>0.89885394521492556</c:v>
                </c:pt>
                <c:pt idx="86">
                  <c:v>0.89258047481583669</c:v>
                </c:pt>
                <c:pt idx="87">
                  <c:v>0.90284928346052784</c:v>
                </c:pt>
                <c:pt idx="88">
                  <c:v>0.91808174021466538</c:v>
                </c:pt>
                <c:pt idx="89">
                  <c:v>0.91820391671813639</c:v>
                </c:pt>
                <c:pt idx="90">
                  <c:v>0.89938044493509361</c:v>
                </c:pt>
                <c:pt idx="91">
                  <c:v>0.88367481196849296</c:v>
                </c:pt>
                <c:pt idx="92">
                  <c:v>0.8938590074964986</c:v>
                </c:pt>
                <c:pt idx="93">
                  <c:v>0.89736862260074735</c:v>
                </c:pt>
                <c:pt idx="94">
                  <c:v>0.92563680356683253</c:v>
                </c:pt>
                <c:pt idx="95">
                  <c:v>0.91593205771573505</c:v>
                </c:pt>
                <c:pt idx="96">
                  <c:v>0.93118333423648869</c:v>
                </c:pt>
                <c:pt idx="97">
                  <c:v>0.92394469101913801</c:v>
                </c:pt>
                <c:pt idx="98">
                  <c:v>0.92611938997596344</c:v>
                </c:pt>
                <c:pt idx="99">
                  <c:v>0.93750064180016823</c:v>
                </c:pt>
                <c:pt idx="100">
                  <c:v>0.95140124236593882</c:v>
                </c:pt>
                <c:pt idx="101">
                  <c:v>0.9493957696424844</c:v>
                </c:pt>
                <c:pt idx="102">
                  <c:v>0.95396458119170802</c:v>
                </c:pt>
                <c:pt idx="103">
                  <c:v>0.95754312606488889</c:v>
                </c:pt>
                <c:pt idx="104">
                  <c:v>0.96540535258817717</c:v>
                </c:pt>
                <c:pt idx="105">
                  <c:v>0.97858215015673777</c:v>
                </c:pt>
                <c:pt idx="106">
                  <c:v>0.97528559845045049</c:v>
                </c:pt>
                <c:pt idx="107">
                  <c:v>1.0008494440073197</c:v>
                </c:pt>
                <c:pt idx="108">
                  <c:v>1.0129012520941958</c:v>
                </c:pt>
                <c:pt idx="109">
                  <c:v>1.0050014621841219</c:v>
                </c:pt>
                <c:pt idx="110">
                  <c:v>0.99966179790778842</c:v>
                </c:pt>
                <c:pt idx="111">
                  <c:v>0.94073767362083127</c:v>
                </c:pt>
                <c:pt idx="112">
                  <c:v>0.95302450160450747</c:v>
                </c:pt>
                <c:pt idx="113">
                  <c:v>0.96094624801341988</c:v>
                </c:pt>
                <c:pt idx="114">
                  <c:v>0.97916809330272359</c:v>
                </c:pt>
                <c:pt idx="115">
                  <c:v>0.97564279485072158</c:v>
                </c:pt>
                <c:pt idx="116">
                  <c:v>0.9762225413054284</c:v>
                </c:pt>
                <c:pt idx="117">
                  <c:v>0.97070737701791887</c:v>
                </c:pt>
                <c:pt idx="118">
                  <c:v>0.97701221411251427</c:v>
                </c:pt>
                <c:pt idx="119">
                  <c:v>0.981220615756078</c:v>
                </c:pt>
                <c:pt idx="120">
                  <c:v>0.95585101351719448</c:v>
                </c:pt>
                <c:pt idx="121">
                  <c:v>0.96632661240876172</c:v>
                </c:pt>
                <c:pt idx="122">
                  <c:v>0.94291550930987922</c:v>
                </c:pt>
                <c:pt idx="123">
                  <c:v>0.95676286314111114</c:v>
                </c:pt>
                <c:pt idx="124">
                  <c:v>0.97150646002167262</c:v>
                </c:pt>
                <c:pt idx="125">
                  <c:v>0.97638549438771394</c:v>
                </c:pt>
                <c:pt idx="126">
                  <c:v>0.98081950604476975</c:v>
                </c:pt>
                <c:pt idx="127">
                  <c:v>0.99639661258364787</c:v>
                </c:pt>
                <c:pt idx="128">
                  <c:v>0.98561706371298841</c:v>
                </c:pt>
                <c:pt idx="129">
                  <c:v>0.99333194372857825</c:v>
                </c:pt>
                <c:pt idx="130">
                  <c:v>0.98772596963310422</c:v>
                </c:pt>
                <c:pt idx="131">
                  <c:v>0.9980637083600874</c:v>
                </c:pt>
                <c:pt idx="132">
                  <c:v>0.98871929595484354</c:v>
                </c:pt>
                <c:pt idx="133">
                  <c:v>1.0019744334890042</c:v>
                </c:pt>
                <c:pt idx="134">
                  <c:v>1.0110744161141398</c:v>
                </c:pt>
                <c:pt idx="135">
                  <c:v>1.0076305940466008</c:v>
                </c:pt>
                <c:pt idx="136">
                  <c:v>1.0105009428105185</c:v>
                </c:pt>
                <c:pt idx="137">
                  <c:v>1.0189961625230524</c:v>
                </c:pt>
                <c:pt idx="138">
                  <c:v>1.0207070951507227</c:v>
                </c:pt>
                <c:pt idx="139">
                  <c:v>1.0265731826874178</c:v>
                </c:pt>
                <c:pt idx="140">
                  <c:v>1.0139259447980817</c:v>
                </c:pt>
                <c:pt idx="141">
                  <c:v>1.0076493376667701</c:v>
                </c:pt>
                <c:pt idx="142">
                  <c:v>1.0151010442820825</c:v>
                </c:pt>
                <c:pt idx="143">
                  <c:v>1.0085298970549867</c:v>
                </c:pt>
                <c:pt idx="144">
                  <c:v>1.0210642915509938</c:v>
                </c:pt>
                <c:pt idx="145">
                  <c:v>1.0172350434332595</c:v>
                </c:pt>
                <c:pt idx="146">
                  <c:v>1.0250377497575638</c:v>
                </c:pt>
                <c:pt idx="147">
                  <c:v>1.0323985697917453</c:v>
                </c:pt>
                <c:pt idx="148">
                  <c:v>1.0361275217584005</c:v>
                </c:pt>
                <c:pt idx="149">
                  <c:v>1.0427895555666269</c:v>
                </c:pt>
                <c:pt idx="150">
                  <c:v>1.0494922891805016</c:v>
                </c:pt>
                <c:pt idx="151">
                  <c:v>1.0501566487518939</c:v>
                </c:pt>
                <c:pt idx="152">
                  <c:v>1.0530364077124794</c:v>
                </c:pt>
                <c:pt idx="153">
                  <c:v>1.0446446211966069</c:v>
                </c:pt>
                <c:pt idx="154">
                  <c:v>1.0592660415736974</c:v>
                </c:pt>
                <c:pt idx="155">
                  <c:v>1.057097539308151</c:v>
                </c:pt>
                <c:pt idx="156">
                  <c:v>1.0569158426056962</c:v>
                </c:pt>
                <c:pt idx="157">
                  <c:v>1.0597799179051686</c:v>
                </c:pt>
                <c:pt idx="158">
                  <c:v>1.0622210034543005</c:v>
                </c:pt>
                <c:pt idx="159">
                  <c:v>1.0575425623304964</c:v>
                </c:pt>
                <c:pt idx="160">
                  <c:v>1.0608829508880144</c:v>
                </c:pt>
                <c:pt idx="161">
                  <c:v>1.06453356257571</c:v>
                </c:pt>
                <c:pt idx="162">
                  <c:v>1.0752254377439079</c:v>
                </c:pt>
                <c:pt idx="163">
                  <c:v>1.0790923260215939</c:v>
                </c:pt>
                <c:pt idx="164">
                  <c:v>1.0900943478601628</c:v>
                </c:pt>
                <c:pt idx="165">
                  <c:v>1.0919181238811624</c:v>
                </c:pt>
                <c:pt idx="166">
                  <c:v>1.0992695340320358</c:v>
                </c:pt>
                <c:pt idx="167">
                  <c:v>1.0968566784461877</c:v>
                </c:pt>
                <c:pt idx="168">
                  <c:v>1.1051105280243101</c:v>
                </c:pt>
                <c:pt idx="169">
                  <c:v>1.1220915572527097</c:v>
                </c:pt>
                <c:pt idx="170">
                  <c:v>1.0826771446725798</c:v>
                </c:pt>
                <c:pt idx="171">
                  <c:v>1.0738717018298685</c:v>
                </c:pt>
                <c:pt idx="172">
                  <c:v>1.0440649515150664</c:v>
                </c:pt>
                <c:pt idx="173">
                  <c:v>1.0650976256826634</c:v>
                </c:pt>
                <c:pt idx="174">
                  <c:v>1.0463681004398078</c:v>
                </c:pt>
                <c:pt idx="175">
                  <c:v>1.046925890395676</c:v>
                </c:pt>
                <c:pt idx="176">
                  <c:v>1.0602656410465221</c:v>
                </c:pt>
                <c:pt idx="177">
                  <c:v>1.0657995486408414</c:v>
                </c:pt>
                <c:pt idx="178">
                  <c:v>1.0608766774235692</c:v>
                </c:pt>
                <c:pt idx="179">
                  <c:v>1.0519521948096093</c:v>
                </c:pt>
                <c:pt idx="180">
                  <c:v>1.0401886533540723</c:v>
                </c:pt>
                <c:pt idx="181">
                  <c:v>1.0281525286149493</c:v>
                </c:pt>
                <c:pt idx="182">
                  <c:v>1.0389665802866181</c:v>
                </c:pt>
                <c:pt idx="183">
                  <c:v>1.0143207813583046</c:v>
                </c:pt>
                <c:pt idx="184">
                  <c:v>1.0173510232454515</c:v>
                </c:pt>
                <c:pt idx="185">
                  <c:v>1.033604959511446</c:v>
                </c:pt>
                <c:pt idx="186">
                  <c:v>1.0502569455296924</c:v>
                </c:pt>
                <c:pt idx="187">
                  <c:v>1.0452024111524751</c:v>
                </c:pt>
                <c:pt idx="188">
                  <c:v>1.0538292172517878</c:v>
                </c:pt>
                <c:pt idx="189">
                  <c:v>1.0594070381571443</c:v>
                </c:pt>
                <c:pt idx="190">
                  <c:v>1.0492604060159241</c:v>
                </c:pt>
                <c:pt idx="191">
                  <c:v>1.0681184576865024</c:v>
                </c:pt>
                <c:pt idx="192">
                  <c:v>1.0531930876436795</c:v>
                </c:pt>
                <c:pt idx="193">
                  <c:v>1.0715152293974219</c:v>
                </c:pt>
                <c:pt idx="194">
                  <c:v>1.0800981989588638</c:v>
                </c:pt>
                <c:pt idx="195">
                  <c:v>1.0895960784166385</c:v>
                </c:pt>
                <c:pt idx="196">
                  <c:v>1.1074826838045098</c:v>
                </c:pt>
                <c:pt idx="197">
                  <c:v>1.1004978802505752</c:v>
                </c:pt>
                <c:pt idx="198">
                  <c:v>1.0932091267175486</c:v>
                </c:pt>
                <c:pt idx="199">
                  <c:v>1.0915389706686929</c:v>
                </c:pt>
                <c:pt idx="200">
                  <c:v>1.0916862407165848</c:v>
                </c:pt>
                <c:pt idx="201">
                  <c:v>1.0738591552143377</c:v>
                </c:pt>
                <c:pt idx="202">
                  <c:v>1.0789356460903938</c:v>
                </c:pt>
                <c:pt idx="203">
                  <c:v>1.0765666273557764</c:v>
                </c:pt>
                <c:pt idx="204">
                  <c:v>1.082185148066781</c:v>
                </c:pt>
                <c:pt idx="205">
                  <c:v>1.0859141000334365</c:v>
                </c:pt>
                <c:pt idx="206">
                  <c:v>1.0657274821396865</c:v>
                </c:pt>
                <c:pt idx="207">
                  <c:v>1.0625029969345541</c:v>
                </c:pt>
                <c:pt idx="208">
                  <c:v>1.0250095197942799</c:v>
                </c:pt>
                <c:pt idx="209">
                  <c:v>1.0372556476589478</c:v>
                </c:pt>
                <c:pt idx="210">
                  <c:v>1.0246742034330409</c:v>
                </c:pt>
                <c:pt idx="211">
                  <c:v>1.037296347777956</c:v>
                </c:pt>
                <c:pt idx="212">
                  <c:v>1.0557594864285051</c:v>
                </c:pt>
                <c:pt idx="213">
                  <c:v>1.0790358660950261</c:v>
                </c:pt>
                <c:pt idx="214">
                  <c:v>1.1000341136080605</c:v>
                </c:pt>
                <c:pt idx="215">
                  <c:v>1.0997176170134375</c:v>
                </c:pt>
                <c:pt idx="216">
                  <c:v>1.1125841914518206</c:v>
                </c:pt>
                <c:pt idx="217">
                  <c:v>1.1110268020231278</c:v>
                </c:pt>
                <c:pt idx="218">
                  <c:v>1.1195282184269406</c:v>
                </c:pt>
                <c:pt idx="219">
                  <c:v>1.1083569700416409</c:v>
                </c:pt>
                <c:pt idx="220">
                  <c:v>1.1234420799747202</c:v>
                </c:pt>
                <c:pt idx="221">
                  <c:v>1.1365279909621502</c:v>
                </c:pt>
                <c:pt idx="222">
                  <c:v>1.1310818332167389</c:v>
                </c:pt>
                <c:pt idx="223">
                  <c:v>1.1180021956937543</c:v>
                </c:pt>
                <c:pt idx="224">
                  <c:v>1.1224143269984179</c:v>
                </c:pt>
                <c:pt idx="225">
                  <c:v>1.1147902571041526</c:v>
                </c:pt>
                <c:pt idx="226">
                  <c:v>1.1210731376999092</c:v>
                </c:pt>
                <c:pt idx="227">
                  <c:v>1.1391915497925515</c:v>
                </c:pt>
                <c:pt idx="228">
                  <c:v>1.137386593851528</c:v>
                </c:pt>
                <c:pt idx="229">
                  <c:v>1.1401128860729426</c:v>
                </c:pt>
                <c:pt idx="230">
                  <c:v>1.1348734418012412</c:v>
                </c:pt>
                <c:pt idx="231">
                  <c:v>1.147664812692887</c:v>
                </c:pt>
                <c:pt idx="232">
                  <c:v>1.1497204718784639</c:v>
                </c:pt>
                <c:pt idx="233">
                  <c:v>1.1490028655725328</c:v>
                </c:pt>
                <c:pt idx="234">
                  <c:v>1.1591557708648386</c:v>
                </c:pt>
                <c:pt idx="235">
                  <c:v>1.1569120653659148</c:v>
                </c:pt>
                <c:pt idx="236">
                  <c:v>1.1601365505710473</c:v>
                </c:pt>
                <c:pt idx="237">
                  <c:v>1.1509143911290807</c:v>
                </c:pt>
                <c:pt idx="238">
                  <c:v>1.1494353419793477</c:v>
                </c:pt>
                <c:pt idx="239">
                  <c:v>1.1479813092875097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5-1940-A17D-5A8BCB6BE5BC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NASDAQ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Sheet3!$E$2:$E$241</c:f>
              <c:numCache>
                <c:formatCode>m/d/yy</c:formatCode>
                <c:ptCount val="24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</c:numCache>
            </c:numRef>
          </c:cat>
          <c:val>
            <c:numRef>
              <c:f>Sheet3!$H$2:$H$241</c:f>
              <c:numCache>
                <c:formatCode>General</c:formatCode>
                <c:ptCount val="240"/>
                <c:pt idx="0">
                  <c:v>0.9035218677921989</c:v>
                </c:pt>
                <c:pt idx="1">
                  <c:v>0.89642453029572955</c:v>
                </c:pt>
                <c:pt idx="2">
                  <c:v>0.90146278110448996</c:v>
                </c:pt>
                <c:pt idx="3">
                  <c:v>0.90117562686131347</c:v>
                </c:pt>
                <c:pt idx="4">
                  <c:v>0.90720363274962457</c:v>
                </c:pt>
                <c:pt idx="5">
                  <c:v>0.91457609096688641</c:v>
                </c:pt>
                <c:pt idx="6">
                  <c:v>0.91213455253629128</c:v>
                </c:pt>
                <c:pt idx="7">
                  <c:v>0.92158191559954872</c:v>
                </c:pt>
                <c:pt idx="8">
                  <c:v>0.91933611553676065</c:v>
                </c:pt>
                <c:pt idx="9">
                  <c:v>0.92006850911440874</c:v>
                </c:pt>
                <c:pt idx="10">
                  <c:v>0.92984980177789334</c:v>
                </c:pt>
                <c:pt idx="11">
                  <c:v>0.93301092395875951</c:v>
                </c:pt>
                <c:pt idx="12">
                  <c:v>0.93120919877295305</c:v>
                </c:pt>
                <c:pt idx="13">
                  <c:v>0.93249707414901184</c:v>
                </c:pt>
                <c:pt idx="14">
                  <c:v>0.93435644365738935</c:v>
                </c:pt>
                <c:pt idx="15">
                  <c:v>0.92565428399915761</c:v>
                </c:pt>
                <c:pt idx="16">
                  <c:v>0.90820425689406914</c:v>
                </c:pt>
                <c:pt idx="17">
                  <c:v>0.92115957865360809</c:v>
                </c:pt>
                <c:pt idx="18">
                  <c:v>0.92170419138712456</c:v>
                </c:pt>
                <c:pt idx="19">
                  <c:v>0.92406625057567005</c:v>
                </c:pt>
                <c:pt idx="20">
                  <c:v>0.90936005498608419</c:v>
                </c:pt>
                <c:pt idx="21">
                  <c:v>0.92152931755755429</c:v>
                </c:pt>
                <c:pt idx="22">
                  <c:v>0.94086433382577483</c:v>
                </c:pt>
                <c:pt idx="23">
                  <c:v>0.94490982102532828</c:v>
                </c:pt>
                <c:pt idx="24">
                  <c:v>0.95121712052220464</c:v>
                </c:pt>
                <c:pt idx="25">
                  <c:v>0.94608541608715402</c:v>
                </c:pt>
                <c:pt idx="26">
                  <c:v>0.95680580665005188</c:v>
                </c:pt>
                <c:pt idx="27">
                  <c:v>0.95785427371997323</c:v>
                </c:pt>
                <c:pt idx="28">
                  <c:v>0.96650170029873228</c:v>
                </c:pt>
                <c:pt idx="29">
                  <c:v>0.96511144319271935</c:v>
                </c:pt>
                <c:pt idx="30">
                  <c:v>0.9670204023128085</c:v>
                </c:pt>
                <c:pt idx="31">
                  <c:v>0.96717547907319446</c:v>
                </c:pt>
                <c:pt idx="32">
                  <c:v>0.97556651463066602</c:v>
                </c:pt>
                <c:pt idx="33">
                  <c:v>0.9689870057554687</c:v>
                </c:pt>
                <c:pt idx="34">
                  <c:v>0.9516582840567146</c:v>
                </c:pt>
                <c:pt idx="35">
                  <c:v>0.91634996427327553</c:v>
                </c:pt>
                <c:pt idx="36">
                  <c:v>0.89094317518997601</c:v>
                </c:pt>
                <c:pt idx="37">
                  <c:v>0.89245066180298804</c:v>
                </c:pt>
                <c:pt idx="38">
                  <c:v>0.8512802820558909</c:v>
                </c:pt>
                <c:pt idx="39">
                  <c:v>0.85136868940160437</c:v>
                </c:pt>
                <c:pt idx="40">
                  <c:v>0.88960755397625146</c:v>
                </c:pt>
                <c:pt idx="41">
                  <c:v>0.86296752540918187</c:v>
                </c:pt>
                <c:pt idx="42">
                  <c:v>0.89615824069016325</c:v>
                </c:pt>
                <c:pt idx="43">
                  <c:v>0.86838337565712642</c:v>
                </c:pt>
                <c:pt idx="44">
                  <c:v>0.85218851994372447</c:v>
                </c:pt>
                <c:pt idx="45">
                  <c:v>0.79008611380766347</c:v>
                </c:pt>
                <c:pt idx="46">
                  <c:v>0.82919648498002863</c:v>
                </c:pt>
                <c:pt idx="47">
                  <c:v>0.79022221849682384</c:v>
                </c:pt>
                <c:pt idx="48">
                  <c:v>0.71566732586342163</c:v>
                </c:pt>
                <c:pt idx="49">
                  <c:v>0.78255358104365746</c:v>
                </c:pt>
                <c:pt idx="50">
                  <c:v>0.68613256180886295</c:v>
                </c:pt>
                <c:pt idx="51">
                  <c:v>0.72888199848093838</c:v>
                </c:pt>
                <c:pt idx="52">
                  <c:v>0.69460414407743676</c:v>
                </c:pt>
                <c:pt idx="53">
                  <c:v>0.71057744749328211</c:v>
                </c:pt>
                <c:pt idx="54">
                  <c:v>0.68364128818452663</c:v>
                </c:pt>
                <c:pt idx="55">
                  <c:v>0.681768089873938</c:v>
                </c:pt>
                <c:pt idx="56">
                  <c:v>0.73713794822471002</c:v>
                </c:pt>
                <c:pt idx="57">
                  <c:v>0.73380297118910753</c:v>
                </c:pt>
                <c:pt idx="58">
                  <c:v>0.77486805786377877</c:v>
                </c:pt>
                <c:pt idx="59">
                  <c:v>0.74553698989944917</c:v>
                </c:pt>
                <c:pt idx="60">
                  <c:v>0.77254370044596388</c:v>
                </c:pt>
                <c:pt idx="61">
                  <c:v>0.76518511972387859</c:v>
                </c:pt>
                <c:pt idx="62">
                  <c:v>0.73144586129270162</c:v>
                </c:pt>
                <c:pt idx="63">
                  <c:v>0.74403945026556151</c:v>
                </c:pt>
                <c:pt idx="64">
                  <c:v>0.73268802878076222</c:v>
                </c:pt>
                <c:pt idx="65">
                  <c:v>0.78636557951108121</c:v>
                </c:pt>
                <c:pt idx="66">
                  <c:v>0.7837838120971452</c:v>
                </c:pt>
                <c:pt idx="67">
                  <c:v>0.8040202245934216</c:v>
                </c:pt>
                <c:pt idx="68">
                  <c:v>0.81024896673527136</c:v>
                </c:pt>
                <c:pt idx="69">
                  <c:v>0.81410861405192314</c:v>
                </c:pt>
                <c:pt idx="70">
                  <c:v>0.84623805243560624</c:v>
                </c:pt>
                <c:pt idx="71">
                  <c:v>0.83405879439079289</c:v>
                </c:pt>
                <c:pt idx="72">
                  <c:v>0.84788965005379269</c:v>
                </c:pt>
                <c:pt idx="73">
                  <c:v>0.8595937790344228</c:v>
                </c:pt>
                <c:pt idx="74">
                  <c:v>0.85070888501138298</c:v>
                </c:pt>
                <c:pt idx="75">
                  <c:v>0.82114529879553866</c:v>
                </c:pt>
                <c:pt idx="76">
                  <c:v>0.84421477515098986</c:v>
                </c:pt>
                <c:pt idx="77">
                  <c:v>0.84415218153627936</c:v>
                </c:pt>
                <c:pt idx="78">
                  <c:v>0.8580415549146545</c:v>
                </c:pt>
                <c:pt idx="79">
                  <c:v>0.8675456889076788</c:v>
                </c:pt>
                <c:pt idx="80">
                  <c:v>0.85537943476649114</c:v>
                </c:pt>
                <c:pt idx="81">
                  <c:v>0.885885030323594</c:v>
                </c:pt>
                <c:pt idx="82">
                  <c:v>0.88338478010137522</c:v>
                </c:pt>
                <c:pt idx="83">
                  <c:v>0.85510314948883503</c:v>
                </c:pt>
                <c:pt idx="84">
                  <c:v>0.86561285691844359</c:v>
                </c:pt>
                <c:pt idx="85">
                  <c:v>0.875392208620698</c:v>
                </c:pt>
                <c:pt idx="86">
                  <c:v>0.87989079578933438</c:v>
                </c:pt>
                <c:pt idx="87">
                  <c:v>0.89233935196936998</c:v>
                </c:pt>
                <c:pt idx="88">
                  <c:v>0.90641660327968787</c:v>
                </c:pt>
                <c:pt idx="89">
                  <c:v>0.91347405547372929</c:v>
                </c:pt>
                <c:pt idx="90">
                  <c:v>0.8946139741934438</c:v>
                </c:pt>
                <c:pt idx="91">
                  <c:v>0.88076332146125946</c:v>
                </c:pt>
                <c:pt idx="92">
                  <c:v>0.88876782937650978</c:v>
                </c:pt>
                <c:pt idx="93">
                  <c:v>0.89580742536322355</c:v>
                </c:pt>
                <c:pt idx="94">
                  <c:v>0.91769645445252057</c:v>
                </c:pt>
                <c:pt idx="95">
                  <c:v>0.91275456871189575</c:v>
                </c:pt>
                <c:pt idx="96">
                  <c:v>0.93170315442570562</c:v>
                </c:pt>
                <c:pt idx="97">
                  <c:v>0.92267007369690257</c:v>
                </c:pt>
                <c:pt idx="98">
                  <c:v>0.92661618749741126</c:v>
                </c:pt>
                <c:pt idx="99">
                  <c:v>0.92816938209779465</c:v>
                </c:pt>
                <c:pt idx="100">
                  <c:v>0.93533824121326481</c:v>
                </c:pt>
                <c:pt idx="101">
                  <c:v>0.93102840517062846</c:v>
                </c:pt>
                <c:pt idx="102">
                  <c:v>0.94304065002048287</c:v>
                </c:pt>
                <c:pt idx="103">
                  <c:v>0.94921965696859145</c:v>
                </c:pt>
                <c:pt idx="104">
                  <c:v>0.95481736828791308</c:v>
                </c:pt>
                <c:pt idx="105">
                  <c:v>0.96222369484766412</c:v>
                </c:pt>
                <c:pt idx="106">
                  <c:v>0.95555568153894244</c:v>
                </c:pt>
                <c:pt idx="107">
                  <c:v>0.97525849584925262</c:v>
                </c:pt>
                <c:pt idx="108">
                  <c:v>0.98625614217042146</c:v>
                </c:pt>
                <c:pt idx="109">
                  <c:v>0.98913797074272225</c:v>
                </c:pt>
                <c:pt idx="110">
                  <c:v>0.9957562002641106</c:v>
                </c:pt>
                <c:pt idx="111">
                  <c:v>0.94332489292118749</c:v>
                </c:pt>
                <c:pt idx="112">
                  <c:v>0.95287259976473138</c:v>
                </c:pt>
                <c:pt idx="113">
                  <c:v>0.96650761997211332</c:v>
                </c:pt>
                <c:pt idx="114">
                  <c:v>0.98338625003269386</c:v>
                </c:pt>
                <c:pt idx="115">
                  <c:v>0.98484307956494166</c:v>
                </c:pt>
                <c:pt idx="116">
                  <c:v>0.98807465599512956</c:v>
                </c:pt>
                <c:pt idx="117">
                  <c:v>0.98837976333469779</c:v>
                </c:pt>
                <c:pt idx="118">
                  <c:v>0.99934664663272432</c:v>
                </c:pt>
                <c:pt idx="119">
                  <c:v>1.006788685507757</c:v>
                </c:pt>
                <c:pt idx="120">
                  <c:v>0.98470789686217741</c:v>
                </c:pt>
                <c:pt idx="121">
                  <c:v>0.99542333823230933</c:v>
                </c:pt>
                <c:pt idx="122">
                  <c:v>0.96960808949949906</c:v>
                </c:pt>
                <c:pt idx="123">
                  <c:v>0.98122788703375075</c:v>
                </c:pt>
                <c:pt idx="124">
                  <c:v>0.99957411850428879</c:v>
                </c:pt>
                <c:pt idx="125">
                  <c:v>1.0091000875161649</c:v>
                </c:pt>
                <c:pt idx="126">
                  <c:v>1.0143668776655423</c:v>
                </c:pt>
                <c:pt idx="127">
                  <c:v>1.036827303799347</c:v>
                </c:pt>
                <c:pt idx="128">
                  <c:v>1.0279074736666454</c:v>
                </c:pt>
                <c:pt idx="129">
                  <c:v>1.0426753894781378</c:v>
                </c:pt>
                <c:pt idx="130">
                  <c:v>1.0481657697753659</c:v>
                </c:pt>
                <c:pt idx="131">
                  <c:v>1.0550911446853635</c:v>
                </c:pt>
                <c:pt idx="132">
                  <c:v>1.0325730742289876</c:v>
                </c:pt>
                <c:pt idx="133">
                  <c:v>1.042285853505007</c:v>
                </c:pt>
                <c:pt idx="134">
                  <c:v>1.0484380761421244</c:v>
                </c:pt>
                <c:pt idx="135">
                  <c:v>1.0408200958690954</c:v>
                </c:pt>
                <c:pt idx="136">
                  <c:v>1.0437377338444889</c:v>
                </c:pt>
                <c:pt idx="137">
                  <c:v>1.0699623156196141</c:v>
                </c:pt>
                <c:pt idx="138">
                  <c:v>1.0613437112021407</c:v>
                </c:pt>
                <c:pt idx="139">
                  <c:v>1.0639045170894024</c:v>
                </c:pt>
                <c:pt idx="140">
                  <c:v>1.0395868564846984</c:v>
                </c:pt>
                <c:pt idx="141">
                  <c:v>1.0298243905091566</c:v>
                </c:pt>
                <c:pt idx="142">
                  <c:v>1.0470249165482068</c:v>
                </c:pt>
                <c:pt idx="143">
                  <c:v>1.0336910249682423</c:v>
                </c:pt>
                <c:pt idx="144">
                  <c:v>1.0476878264565219</c:v>
                </c:pt>
                <c:pt idx="145">
                  <c:v>1.0521466254105412</c:v>
                </c:pt>
                <c:pt idx="146">
                  <c:v>1.0677939569485815</c:v>
                </c:pt>
                <c:pt idx="147">
                  <c:v>1.0834482757284289</c:v>
                </c:pt>
                <c:pt idx="148">
                  <c:v>1.0872612446764676</c:v>
                </c:pt>
                <c:pt idx="149">
                  <c:v>1.0929484309099287</c:v>
                </c:pt>
                <c:pt idx="150">
                  <c:v>1.1038467038320527</c:v>
                </c:pt>
                <c:pt idx="151">
                  <c:v>1.0941985560210381</c:v>
                </c:pt>
                <c:pt idx="152">
                  <c:v>1.0899632501270586</c:v>
                </c:pt>
                <c:pt idx="153">
                  <c:v>1.0715255057927138</c:v>
                </c:pt>
                <c:pt idx="154">
                  <c:v>1.0943237431510859</c:v>
                </c:pt>
                <c:pt idx="155">
                  <c:v>1.0973307589528078</c:v>
                </c:pt>
                <c:pt idx="156">
                  <c:v>1.0950252767171544</c:v>
                </c:pt>
                <c:pt idx="157">
                  <c:v>1.1059991471576147</c:v>
                </c:pt>
                <c:pt idx="158">
                  <c:v>1.1140592614457685</c:v>
                </c:pt>
                <c:pt idx="159">
                  <c:v>1.1076616136419484</c:v>
                </c:pt>
                <c:pt idx="160">
                  <c:v>1.1194363909481484</c:v>
                </c:pt>
                <c:pt idx="161">
                  <c:v>1.1240919959377744</c:v>
                </c:pt>
                <c:pt idx="162">
                  <c:v>1.1308414294497757</c:v>
                </c:pt>
                <c:pt idx="163">
                  <c:v>1.1394620718169168</c:v>
                </c:pt>
                <c:pt idx="164">
                  <c:v>1.1591966195316108</c:v>
                </c:pt>
                <c:pt idx="165">
                  <c:v>1.1552495353498606</c:v>
                </c:pt>
                <c:pt idx="166">
                  <c:v>1.162234495444286</c:v>
                </c:pt>
                <c:pt idx="167">
                  <c:v>1.170167481641162</c:v>
                </c:pt>
                <c:pt idx="168">
                  <c:v>1.1864855836227548</c:v>
                </c:pt>
                <c:pt idx="169">
                  <c:v>1.1980894659109094</c:v>
                </c:pt>
                <c:pt idx="170">
                  <c:v>1.1386303047408504</c:v>
                </c:pt>
                <c:pt idx="171">
                  <c:v>1.1242241703096292</c:v>
                </c:pt>
                <c:pt idx="172">
                  <c:v>1.0779718698154412</c:v>
                </c:pt>
                <c:pt idx="173">
                  <c:v>1.1071746451316296</c:v>
                </c:pt>
                <c:pt idx="174">
                  <c:v>1.0851167589739545</c:v>
                </c:pt>
                <c:pt idx="175">
                  <c:v>1.0785541358254698</c:v>
                </c:pt>
                <c:pt idx="176">
                  <c:v>1.0987369314042914</c:v>
                </c:pt>
                <c:pt idx="177">
                  <c:v>1.1120201659034921</c:v>
                </c:pt>
                <c:pt idx="178">
                  <c:v>1.0981227378142573</c:v>
                </c:pt>
                <c:pt idx="179">
                  <c:v>1.0841916352600351</c:v>
                </c:pt>
                <c:pt idx="180">
                  <c:v>1.0725649475717871</c:v>
                </c:pt>
                <c:pt idx="181">
                  <c:v>1.0711259742468668</c:v>
                </c:pt>
                <c:pt idx="182">
                  <c:v>1.0894941377246941</c:v>
                </c:pt>
                <c:pt idx="183">
                  <c:v>1.0566363815633248</c:v>
                </c:pt>
                <c:pt idx="184">
                  <c:v>1.0605396988183071</c:v>
                </c:pt>
                <c:pt idx="185">
                  <c:v>1.0845175101494027</c:v>
                </c:pt>
                <c:pt idx="186">
                  <c:v>1.1047867722120812</c:v>
                </c:pt>
                <c:pt idx="187">
                  <c:v>1.1015789717619753</c:v>
                </c:pt>
                <c:pt idx="188">
                  <c:v>1.1097534043140296</c:v>
                </c:pt>
                <c:pt idx="189">
                  <c:v>1.1255537747621616</c:v>
                </c:pt>
                <c:pt idx="190">
                  <c:v>1.1005623352836222</c:v>
                </c:pt>
                <c:pt idx="191">
                  <c:v>1.1261480741952006</c:v>
                </c:pt>
                <c:pt idx="192">
                  <c:v>1.1084704781307371</c:v>
                </c:pt>
                <c:pt idx="193">
                  <c:v>1.1293388919301566</c:v>
                </c:pt>
                <c:pt idx="194">
                  <c:v>1.1349416496294287</c:v>
                </c:pt>
                <c:pt idx="195">
                  <c:v>1.1507380412660362</c:v>
                </c:pt>
                <c:pt idx="196">
                  <c:v>1.1801843008870705</c:v>
                </c:pt>
                <c:pt idx="197">
                  <c:v>1.1789561077832504</c:v>
                </c:pt>
                <c:pt idx="198">
                  <c:v>1.1694987491472768</c:v>
                </c:pt>
                <c:pt idx="199">
                  <c:v>1.1640470894962396</c:v>
                </c:pt>
                <c:pt idx="200">
                  <c:v>1.1598425466254025</c:v>
                </c:pt>
                <c:pt idx="201">
                  <c:v>1.1406953112013138</c:v>
                </c:pt>
                <c:pt idx="202">
                  <c:v>1.144432779619454</c:v>
                </c:pt>
                <c:pt idx="203">
                  <c:v>1.1412727250070138</c:v>
                </c:pt>
                <c:pt idx="204">
                  <c:v>1.143391299890713</c:v>
                </c:pt>
                <c:pt idx="205">
                  <c:v>1.1475918638506524</c:v>
                </c:pt>
                <c:pt idx="206">
                  <c:v>1.1287765200771234</c:v>
                </c:pt>
                <c:pt idx="207">
                  <c:v>1.1359720663164006</c:v>
                </c:pt>
                <c:pt idx="208">
                  <c:v>1.0935913495734377</c:v>
                </c:pt>
                <c:pt idx="209">
                  <c:v>1.1115500831198859</c:v>
                </c:pt>
                <c:pt idx="210">
                  <c:v>1.0843217717815956</c:v>
                </c:pt>
                <c:pt idx="211">
                  <c:v>1.0888949860873265</c:v>
                </c:pt>
                <c:pt idx="212">
                  <c:v>1.1090638072819077</c:v>
                </c:pt>
                <c:pt idx="213">
                  <c:v>1.1518152333100586</c:v>
                </c:pt>
                <c:pt idx="214">
                  <c:v>1.1816421008999334</c:v>
                </c:pt>
                <c:pt idx="215">
                  <c:v>1.182069484126451</c:v>
                </c:pt>
                <c:pt idx="216">
                  <c:v>1.1640381613925759</c:v>
                </c:pt>
                <c:pt idx="217">
                  <c:v>1.1481463752678212</c:v>
                </c:pt>
                <c:pt idx="218">
                  <c:v>1.1712575806997461</c:v>
                </c:pt>
                <c:pt idx="219">
                  <c:v>1.1636217442193897</c:v>
                </c:pt>
                <c:pt idx="220">
                  <c:v>1.1755167594628715</c:v>
                </c:pt>
                <c:pt idx="221">
                  <c:v>1.1849413171260352</c:v>
                </c:pt>
                <c:pt idx="222">
                  <c:v>1.1824778466881509</c:v>
                </c:pt>
                <c:pt idx="223">
                  <c:v>1.1727650673127581</c:v>
                </c:pt>
                <c:pt idx="224">
                  <c:v>1.1830114934677094</c:v>
                </c:pt>
                <c:pt idx="225">
                  <c:v>1.1780686373458429</c:v>
                </c:pt>
                <c:pt idx="226">
                  <c:v>1.1806185742675841</c:v>
                </c:pt>
                <c:pt idx="227">
                  <c:v>1.1961367397646789</c:v>
                </c:pt>
                <c:pt idx="228">
                  <c:v>1.2018616762630894</c:v>
                </c:pt>
                <c:pt idx="229">
                  <c:v>1.2129367638766406</c:v>
                </c:pt>
                <c:pt idx="230">
                  <c:v>1.2122302811178061</c:v>
                </c:pt>
                <c:pt idx="231">
                  <c:v>1.227769311252511</c:v>
                </c:pt>
                <c:pt idx="232">
                  <c:v>1.2271988845892448</c:v>
                </c:pt>
                <c:pt idx="233">
                  <c:v>1.2299624161854941</c:v>
                </c:pt>
                <c:pt idx="234">
                  <c:v>1.2386129481829733</c:v>
                </c:pt>
                <c:pt idx="235">
                  <c:v>1.2441500067494411</c:v>
                </c:pt>
                <c:pt idx="236">
                  <c:v>1.2503925776935019</c:v>
                </c:pt>
                <c:pt idx="237">
                  <c:v>1.2261634215223225</c:v>
                </c:pt>
                <c:pt idx="238">
                  <c:v>1.232807464874087</c:v>
                </c:pt>
                <c:pt idx="239">
                  <c:v>1.2300310264620231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5-1940-A17D-5A8BCB6B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30720"/>
        <c:axId val="1852285440"/>
      </c:lineChart>
      <c:dateAx>
        <c:axId val="1847530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85440"/>
        <c:crosses val="autoZero"/>
        <c:auto val="1"/>
        <c:lblOffset val="100"/>
        <c:baseTimeUnit val="days"/>
      </c:dateAx>
      <c:valAx>
        <c:axId val="18522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13</xdr:row>
      <xdr:rowOff>107950</xdr:rowOff>
    </xdr:from>
    <xdr:to>
      <xdr:col>14</xdr:col>
      <xdr:colOff>469900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C6712-4DA0-1049-8DD8-F7D038DEA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7</xdr:row>
      <xdr:rowOff>76200</xdr:rowOff>
    </xdr:from>
    <xdr:to>
      <xdr:col>20</xdr:col>
      <xdr:colOff>0</xdr:colOff>
      <xdr:row>34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D8E52-19BB-CB41-A170-8120A634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"/>
  <sheetViews>
    <sheetView tabSelected="1" workbookViewId="0">
      <selection activeCell="A8" sqref="A8:XFD8"/>
    </sheetView>
  </sheetViews>
  <sheetFormatPr baseColWidth="10" defaultColWidth="8.83203125" defaultRowHeight="15" x14ac:dyDescent="0.2"/>
  <cols>
    <col min="1" max="1" width="13.6640625" customWidth="1"/>
    <col min="5" max="5" width="13.5" customWidth="1"/>
    <col min="6" max="6" width="17.83203125" customWidth="1"/>
    <col min="9" max="9" width="14.5" customWidth="1"/>
    <col min="10" max="10" width="11" customWidth="1"/>
    <col min="11" max="11" width="11.83203125" customWidth="1"/>
    <col min="12" max="12" width="12.6640625" customWidth="1"/>
    <col min="15" max="15" width="9.1640625" customWidth="1"/>
    <col min="16" max="16" width="12.33203125" customWidth="1"/>
    <col min="17" max="17" width="14.6640625" customWidth="1"/>
    <col min="18" max="18" width="8.33203125" customWidth="1"/>
    <col min="22" max="22" width="11.33203125" customWidth="1"/>
    <col min="26" max="26" width="13" customWidth="1"/>
    <col min="27" max="27" width="11.83203125" customWidth="1"/>
    <col min="28" max="28" width="11.5" customWidth="1"/>
    <col min="29" max="29" width="12.33203125" customWidth="1"/>
    <col min="30" max="30" width="10.83203125" customWidth="1"/>
    <col min="33" max="33" width="13.5" customWidth="1"/>
    <col min="34" max="34" width="15.5" customWidth="1"/>
    <col min="38" max="38" width="19.33203125" customWidth="1"/>
    <col min="39" max="39" width="11.5" customWidth="1"/>
    <col min="40" max="40" width="12.1640625" customWidth="1"/>
  </cols>
  <sheetData>
    <row r="1" spans="1:42" x14ac:dyDescent="0.2">
      <c r="A1" s="1"/>
      <c r="B1" s="2"/>
      <c r="C1" s="2"/>
      <c r="D1" s="2"/>
      <c r="E1" s="11" t="s">
        <v>40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3"/>
      <c r="U1" s="10"/>
      <c r="V1" s="13" t="s">
        <v>21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9" t="s">
        <v>41</v>
      </c>
      <c r="AM1" s="15" t="s">
        <v>20</v>
      </c>
      <c r="AN1" s="16"/>
      <c r="AO1" s="17" t="s">
        <v>42</v>
      </c>
    </row>
    <row r="2" spans="1:42" ht="41.2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7</v>
      </c>
      <c r="F2" s="4" t="s">
        <v>8</v>
      </c>
      <c r="G2" s="4" t="s">
        <v>5</v>
      </c>
      <c r="H2" s="4" t="s">
        <v>9</v>
      </c>
      <c r="I2" s="4" t="s">
        <v>18</v>
      </c>
      <c r="J2" s="4" t="s">
        <v>10</v>
      </c>
      <c r="K2" s="4" t="s">
        <v>11</v>
      </c>
      <c r="L2" s="4" t="s">
        <v>19</v>
      </c>
      <c r="M2" s="4" t="s">
        <v>12</v>
      </c>
      <c r="N2" s="4" t="s">
        <v>17</v>
      </c>
      <c r="O2" s="4" t="s">
        <v>6</v>
      </c>
      <c r="P2" s="4" t="s">
        <v>13</v>
      </c>
      <c r="Q2" s="4" t="s">
        <v>4</v>
      </c>
      <c r="R2" s="4" t="s">
        <v>14</v>
      </c>
      <c r="S2" s="4" t="s">
        <v>15</v>
      </c>
      <c r="T2" s="5" t="s">
        <v>16</v>
      </c>
      <c r="U2" s="6" t="s">
        <v>43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35</v>
      </c>
      <c r="AA2" s="6" t="s">
        <v>26</v>
      </c>
      <c r="AB2" s="6" t="s">
        <v>27</v>
      </c>
      <c r="AC2" s="6" t="s">
        <v>34</v>
      </c>
      <c r="AD2" s="6" t="s">
        <v>28</v>
      </c>
      <c r="AE2" s="6" t="s">
        <v>36</v>
      </c>
      <c r="AF2" s="6" t="s">
        <v>29</v>
      </c>
      <c r="AG2" s="6" t="s">
        <v>30</v>
      </c>
      <c r="AH2" s="6" t="s">
        <v>31</v>
      </c>
      <c r="AI2" s="6" t="s">
        <v>32</v>
      </c>
      <c r="AJ2" s="6" t="s">
        <v>33</v>
      </c>
      <c r="AK2" s="6" t="s">
        <v>37</v>
      </c>
      <c r="AL2" s="8" t="s">
        <v>41</v>
      </c>
      <c r="AM2" s="7" t="s">
        <v>39</v>
      </c>
      <c r="AN2" s="7" t="s">
        <v>38</v>
      </c>
      <c r="AO2" s="17"/>
      <c r="AP2" s="20" t="s">
        <v>44</v>
      </c>
    </row>
    <row r="3" spans="1:42" x14ac:dyDescent="0.2">
      <c r="A3" s="18">
        <v>44098</v>
      </c>
      <c r="B3" s="19">
        <v>26815.439452999999</v>
      </c>
      <c r="C3" s="19">
        <v>3246.5900879999999</v>
      </c>
      <c r="D3" s="19">
        <v>10672.269531</v>
      </c>
      <c r="F3" s="19"/>
      <c r="H3">
        <v>-1</v>
      </c>
      <c r="L3">
        <v>1</v>
      </c>
      <c r="M3">
        <v>1</v>
      </c>
      <c r="O3">
        <v>-1</v>
      </c>
      <c r="Q3">
        <v>1</v>
      </c>
      <c r="S3">
        <v>1</v>
      </c>
      <c r="T3">
        <v>-1</v>
      </c>
      <c r="W3">
        <v>-1</v>
      </c>
      <c r="AP3">
        <v>2</v>
      </c>
    </row>
    <row r="4" spans="1:42" x14ac:dyDescent="0.2">
      <c r="A4" s="18">
        <v>44099</v>
      </c>
      <c r="B4" s="19">
        <v>27173.960938</v>
      </c>
      <c r="C4" s="19">
        <v>3298.459961</v>
      </c>
      <c r="D4" s="19">
        <v>10913.559569999999</v>
      </c>
      <c r="H4">
        <v>1</v>
      </c>
      <c r="J4">
        <v>1</v>
      </c>
      <c r="U4">
        <v>1</v>
      </c>
      <c r="AC4">
        <v>1</v>
      </c>
      <c r="AM4">
        <v>1</v>
      </c>
      <c r="AP4">
        <v>1</v>
      </c>
    </row>
    <row r="5" spans="1:42" x14ac:dyDescent="0.2">
      <c r="A5" s="18">
        <v>44103</v>
      </c>
      <c r="B5" s="19">
        <v>27452.660156000002</v>
      </c>
      <c r="C5" s="19">
        <v>3335.469971</v>
      </c>
      <c r="D5" s="19">
        <v>11085.25</v>
      </c>
      <c r="Q5">
        <v>2</v>
      </c>
      <c r="R5">
        <v>1</v>
      </c>
      <c r="S5">
        <v>1</v>
      </c>
      <c r="AP5">
        <v>1</v>
      </c>
    </row>
    <row r="6" spans="1:42" x14ac:dyDescent="0.2">
      <c r="A6" s="18">
        <v>44104</v>
      </c>
      <c r="B6" s="19">
        <v>27781.699218999998</v>
      </c>
      <c r="C6" s="19">
        <v>3363</v>
      </c>
      <c r="D6" s="19">
        <v>11167.509765999999</v>
      </c>
      <c r="AC6">
        <v>3</v>
      </c>
      <c r="AN6">
        <v>1</v>
      </c>
      <c r="AP6">
        <v>1</v>
      </c>
    </row>
    <row r="7" spans="1:42" x14ac:dyDescent="0.2">
      <c r="A7" s="18">
        <v>44106</v>
      </c>
      <c r="B7" s="19">
        <v>27682.810547000001</v>
      </c>
      <c r="C7" s="19">
        <v>3348.419922</v>
      </c>
      <c r="D7" s="19">
        <v>11075.019531</v>
      </c>
      <c r="AA7">
        <v>1</v>
      </c>
      <c r="AP7">
        <v>1</v>
      </c>
    </row>
    <row r="8" spans="1:42" x14ac:dyDescent="0.2">
      <c r="A8" s="18">
        <v>44110</v>
      </c>
      <c r="B8" s="19">
        <v>27772.759765999999</v>
      </c>
      <c r="C8" s="19">
        <v>3360.969971</v>
      </c>
      <c r="D8" s="19">
        <v>11154.599609000001</v>
      </c>
      <c r="F8" s="19">
        <v>0</v>
      </c>
      <c r="H8" s="19">
        <v>0</v>
      </c>
      <c r="L8">
        <v>1</v>
      </c>
      <c r="P8">
        <v>1</v>
      </c>
      <c r="R8">
        <v>1</v>
      </c>
      <c r="AP8">
        <v>1</v>
      </c>
    </row>
    <row r="9" spans="1:42" x14ac:dyDescent="0.2">
      <c r="A9" s="18">
        <v>44111</v>
      </c>
      <c r="B9" s="19">
        <v>28303.460938</v>
      </c>
      <c r="C9" s="19">
        <v>3419.4399410000001</v>
      </c>
      <c r="D9" s="19">
        <v>11364.599609000001</v>
      </c>
      <c r="I9">
        <v>1</v>
      </c>
      <c r="J9">
        <v>1</v>
      </c>
      <c r="L9">
        <v>3</v>
      </c>
      <c r="AN9">
        <v>1</v>
      </c>
    </row>
    <row r="10" spans="1:42" x14ac:dyDescent="0.2">
      <c r="A10" s="18">
        <v>44124</v>
      </c>
      <c r="B10" s="19">
        <v>28308.789063</v>
      </c>
      <c r="C10" s="19">
        <v>3443.1201169999999</v>
      </c>
      <c r="D10" s="19">
        <v>11516.490234000001</v>
      </c>
      <c r="H10">
        <v>-1</v>
      </c>
      <c r="L10">
        <v>2</v>
      </c>
      <c r="R10">
        <v>1</v>
      </c>
      <c r="S10">
        <v>-2</v>
      </c>
      <c r="W10">
        <v>1</v>
      </c>
      <c r="AC10">
        <v>1</v>
      </c>
      <c r="AM10">
        <v>1</v>
      </c>
      <c r="AP10">
        <v>2</v>
      </c>
    </row>
    <row r="11" spans="1:42" x14ac:dyDescent="0.2">
      <c r="A11" s="18">
        <v>44125</v>
      </c>
      <c r="B11" s="19">
        <v>28210.820313</v>
      </c>
      <c r="C11" s="19">
        <v>3435.5600589999999</v>
      </c>
      <c r="D11" s="19">
        <v>11484.690430000001</v>
      </c>
    </row>
    <row r="12" spans="1:42" x14ac:dyDescent="0.2">
      <c r="A12" s="18">
        <v>44126</v>
      </c>
      <c r="B12" s="19">
        <v>28363.660156000002</v>
      </c>
      <c r="C12" s="19">
        <v>3453.48999</v>
      </c>
      <c r="D12" s="19">
        <v>11506.009765999999</v>
      </c>
      <c r="L12">
        <v>-3</v>
      </c>
    </row>
    <row r="13" spans="1:42" x14ac:dyDescent="0.2">
      <c r="A13" s="18">
        <v>44127</v>
      </c>
      <c r="B13" s="19">
        <v>28335.570313</v>
      </c>
      <c r="C13" s="19">
        <v>3465.389893</v>
      </c>
      <c r="D13" s="19">
        <v>11548.280273</v>
      </c>
    </row>
    <row r="14" spans="1:42" x14ac:dyDescent="0.2">
      <c r="A14" s="18">
        <v>44130</v>
      </c>
      <c r="B14" s="19">
        <v>27685.380859000001</v>
      </c>
      <c r="C14" s="19">
        <v>3400.969971</v>
      </c>
      <c r="D14" s="19">
        <v>11358.940430000001</v>
      </c>
      <c r="H14">
        <v>1</v>
      </c>
      <c r="L14">
        <v>2</v>
      </c>
      <c r="O14">
        <v>1</v>
      </c>
      <c r="S14">
        <v>1</v>
      </c>
      <c r="T14">
        <v>1</v>
      </c>
      <c r="AF14">
        <v>1</v>
      </c>
      <c r="AP14">
        <v>2</v>
      </c>
    </row>
    <row r="15" spans="1:42" x14ac:dyDescent="0.2">
      <c r="A15" s="18">
        <v>44133</v>
      </c>
      <c r="B15" s="19">
        <v>26659.109375</v>
      </c>
      <c r="C15" s="19">
        <v>3310.110107</v>
      </c>
      <c r="D15" s="19">
        <v>11185.589844</v>
      </c>
      <c r="E15" s="19">
        <v>-1</v>
      </c>
      <c r="J15">
        <v>1</v>
      </c>
      <c r="L15">
        <v>3</v>
      </c>
      <c r="S15">
        <v>1</v>
      </c>
      <c r="AL15">
        <v>-1</v>
      </c>
      <c r="AM15">
        <v>1</v>
      </c>
      <c r="AP15">
        <v>3</v>
      </c>
    </row>
    <row r="16" spans="1:42" x14ac:dyDescent="0.2">
      <c r="A16" s="18">
        <v>44139</v>
      </c>
      <c r="B16" s="19">
        <v>27847.660156000002</v>
      </c>
      <c r="C16" s="19">
        <v>3443.4399410000001</v>
      </c>
      <c r="D16" s="19">
        <v>11590.780273</v>
      </c>
      <c r="E16" s="19">
        <v>-1</v>
      </c>
      <c r="H16" s="19">
        <v>1</v>
      </c>
      <c r="L16">
        <v>3</v>
      </c>
      <c r="O16">
        <v>-1</v>
      </c>
      <c r="T16">
        <v>1</v>
      </c>
      <c r="AC16">
        <v>2</v>
      </c>
      <c r="AL16">
        <v>1</v>
      </c>
      <c r="AP16">
        <v>2</v>
      </c>
    </row>
    <row r="17" spans="1:42" x14ac:dyDescent="0.2">
      <c r="A17" s="18">
        <v>44141</v>
      </c>
      <c r="B17" s="19">
        <v>28323.400390999999</v>
      </c>
      <c r="C17" s="19">
        <v>3509.4399410000001</v>
      </c>
      <c r="D17" s="19">
        <v>11895.230469</v>
      </c>
      <c r="F17" s="19">
        <v>1</v>
      </c>
      <c r="AC17">
        <v>1</v>
      </c>
      <c r="AM17">
        <v>1</v>
      </c>
    </row>
    <row r="18" spans="1:42" x14ac:dyDescent="0.2">
      <c r="A18" s="18">
        <v>44144</v>
      </c>
      <c r="B18" s="19">
        <v>29157.970702999999</v>
      </c>
      <c r="C18" s="19">
        <v>3550.5</v>
      </c>
      <c r="D18" s="19">
        <v>11713.780273</v>
      </c>
      <c r="E18" s="19">
        <v>2</v>
      </c>
      <c r="F18" s="19">
        <v>1</v>
      </c>
      <c r="H18" s="19">
        <v>-1</v>
      </c>
      <c r="J18">
        <v>1</v>
      </c>
      <c r="L18">
        <v>4</v>
      </c>
      <c r="S18">
        <v>1</v>
      </c>
      <c r="AA18">
        <v>1</v>
      </c>
      <c r="AP18">
        <v>5</v>
      </c>
    </row>
    <row r="19" spans="1:42" x14ac:dyDescent="0.2">
      <c r="A19" s="18">
        <v>44151</v>
      </c>
      <c r="B19" s="19">
        <v>29950.439452999999</v>
      </c>
      <c r="C19" s="19">
        <v>3626.9099120000001</v>
      </c>
      <c r="D19" s="19">
        <v>11924.129883</v>
      </c>
      <c r="AJ19">
        <v>1</v>
      </c>
      <c r="AM19">
        <v>1</v>
      </c>
      <c r="AP19">
        <v>2</v>
      </c>
    </row>
    <row r="20" spans="1:42" x14ac:dyDescent="0.2">
      <c r="A20" s="18">
        <v>44152</v>
      </c>
      <c r="B20" s="19">
        <v>29783.349609000001</v>
      </c>
      <c r="C20" s="19">
        <v>3609.530029</v>
      </c>
      <c r="D20" s="19">
        <v>11899.339844</v>
      </c>
      <c r="J20">
        <v>-1</v>
      </c>
    </row>
    <row r="21" spans="1:42" x14ac:dyDescent="0.2">
      <c r="A21" s="18">
        <v>44159</v>
      </c>
      <c r="B21" s="19">
        <v>30046.240234000001</v>
      </c>
      <c r="C21" s="19">
        <v>3635.4099120000001</v>
      </c>
      <c r="D21" s="19">
        <v>12036.790039</v>
      </c>
      <c r="E21" s="19">
        <v>1</v>
      </c>
      <c r="J21">
        <v>-1</v>
      </c>
    </row>
    <row r="22" spans="1:42" x14ac:dyDescent="0.2">
      <c r="A22" s="18">
        <v>44165</v>
      </c>
      <c r="B22" s="19">
        <v>29638.640625</v>
      </c>
      <c r="C22" s="19">
        <v>3621.6298830000001</v>
      </c>
      <c r="D22" s="19">
        <v>12198.740234000001</v>
      </c>
      <c r="E22" s="19">
        <v>1</v>
      </c>
      <c r="J22">
        <v>1</v>
      </c>
      <c r="AP22">
        <v>1</v>
      </c>
    </row>
    <row r="23" spans="1:42" x14ac:dyDescent="0.2">
      <c r="A23" s="18">
        <v>44168</v>
      </c>
      <c r="B23" s="19">
        <v>29969.519531000002</v>
      </c>
      <c r="C23" s="19">
        <v>3666.719971</v>
      </c>
      <c r="D23" s="19">
        <v>12377.179688</v>
      </c>
      <c r="E23" s="19">
        <v>1</v>
      </c>
      <c r="J23">
        <v>1</v>
      </c>
      <c r="L23">
        <v>1</v>
      </c>
      <c r="T23">
        <v>1</v>
      </c>
    </row>
    <row r="24" spans="1:42" x14ac:dyDescent="0.2">
      <c r="A24" s="18">
        <v>44169</v>
      </c>
      <c r="B24" s="19">
        <v>30218.259765999999</v>
      </c>
      <c r="C24" s="19">
        <v>3699.1201169999999</v>
      </c>
      <c r="D24" s="19">
        <v>12464.230469</v>
      </c>
      <c r="E24" s="19">
        <v>1</v>
      </c>
      <c r="H24" s="19">
        <v>-1</v>
      </c>
      <c r="L24">
        <v>2</v>
      </c>
      <c r="Q24">
        <v>2</v>
      </c>
      <c r="R24">
        <v>1</v>
      </c>
      <c r="AC24" t="s">
        <v>45</v>
      </c>
      <c r="AM24">
        <v>1</v>
      </c>
      <c r="AP24">
        <v>1</v>
      </c>
    </row>
    <row r="25" spans="1:42" x14ac:dyDescent="0.2">
      <c r="A25" s="18">
        <v>44172</v>
      </c>
      <c r="B25" s="19">
        <v>30069.789063</v>
      </c>
      <c r="C25" s="19">
        <v>3691.959961</v>
      </c>
      <c r="D25" s="19">
        <v>12519.950194999999</v>
      </c>
      <c r="E25" s="19">
        <v>1</v>
      </c>
      <c r="L25">
        <v>1</v>
      </c>
      <c r="S25">
        <v>1</v>
      </c>
      <c r="AB25">
        <v>1</v>
      </c>
      <c r="AC25">
        <v>1</v>
      </c>
      <c r="AP25">
        <v>3</v>
      </c>
    </row>
    <row r="26" spans="1:42" x14ac:dyDescent="0.2">
      <c r="A26" s="18">
        <v>44173</v>
      </c>
      <c r="B26" s="19">
        <v>30173.880859000001</v>
      </c>
      <c r="C26" s="19">
        <v>3702.25</v>
      </c>
      <c r="D26" s="19">
        <v>12582.769531</v>
      </c>
      <c r="L26">
        <v>1</v>
      </c>
      <c r="AM26">
        <v>1</v>
      </c>
      <c r="AP26">
        <v>1</v>
      </c>
    </row>
    <row r="27" spans="1:42" x14ac:dyDescent="0.2">
      <c r="A27" s="18">
        <v>44174</v>
      </c>
      <c r="B27" s="19">
        <v>30068.810547000001</v>
      </c>
      <c r="C27" s="19">
        <v>3672.820068</v>
      </c>
      <c r="D27" s="19">
        <v>12338.950194999999</v>
      </c>
      <c r="J27">
        <v>1</v>
      </c>
      <c r="L27">
        <v>2</v>
      </c>
    </row>
    <row r="28" spans="1:42" x14ac:dyDescent="0.2">
      <c r="A28" s="18">
        <v>44175</v>
      </c>
      <c r="B28" s="19">
        <v>29999.259765999999</v>
      </c>
      <c r="C28" s="19">
        <v>3668.1000979999999</v>
      </c>
      <c r="D28" s="19">
        <v>12405.809569999999</v>
      </c>
      <c r="H28">
        <v>-1</v>
      </c>
      <c r="L28">
        <v>1</v>
      </c>
      <c r="O28">
        <v>-1</v>
      </c>
      <c r="S28">
        <v>1</v>
      </c>
      <c r="AP28">
        <v>1</v>
      </c>
    </row>
    <row r="29" spans="1:42" x14ac:dyDescent="0.2">
      <c r="A29" s="18">
        <v>44176</v>
      </c>
      <c r="B29" s="19">
        <v>30046.369140999999</v>
      </c>
      <c r="C29" s="19">
        <v>3663.459961</v>
      </c>
      <c r="D29" s="19">
        <v>12377.870117</v>
      </c>
      <c r="E29" s="19">
        <v>-1</v>
      </c>
      <c r="I29">
        <v>1</v>
      </c>
      <c r="J29">
        <v>1</v>
      </c>
      <c r="L29">
        <v>2</v>
      </c>
      <c r="AP29">
        <v>2</v>
      </c>
    </row>
  </sheetData>
  <mergeCells count="4">
    <mergeCell ref="E1:S1"/>
    <mergeCell ref="V1:AK1"/>
    <mergeCell ref="AM1:AN1"/>
    <mergeCell ref="AO1:A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7F62-0BF3-F444-AAE4-91569B3B59EE}">
  <dimension ref="A1:C28"/>
  <sheetViews>
    <sheetView workbookViewId="0">
      <selection sqref="A1:C28"/>
    </sheetView>
  </sheetViews>
  <sheetFormatPr baseColWidth="10" defaultRowHeight="15" x14ac:dyDescent="0.2"/>
  <sheetData>
    <row r="1" spans="1:3" ht="32" x14ac:dyDescent="0.2">
      <c r="A1" s="1" t="s">
        <v>0</v>
      </c>
      <c r="B1" s="4" t="s">
        <v>19</v>
      </c>
      <c r="C1" s="20" t="s">
        <v>44</v>
      </c>
    </row>
    <row r="2" spans="1:3" x14ac:dyDescent="0.2">
      <c r="A2" s="18">
        <v>44098</v>
      </c>
      <c r="B2">
        <v>1</v>
      </c>
      <c r="C2">
        <v>2</v>
      </c>
    </row>
    <row r="3" spans="1:3" x14ac:dyDescent="0.2">
      <c r="A3" s="18">
        <v>44099</v>
      </c>
      <c r="C3">
        <v>1</v>
      </c>
    </row>
    <row r="4" spans="1:3" x14ac:dyDescent="0.2">
      <c r="A4" s="18">
        <v>44103</v>
      </c>
      <c r="C4">
        <v>1</v>
      </c>
    </row>
    <row r="5" spans="1:3" x14ac:dyDescent="0.2">
      <c r="A5" s="18">
        <v>44104</v>
      </c>
      <c r="C5">
        <v>1</v>
      </c>
    </row>
    <row r="6" spans="1:3" x14ac:dyDescent="0.2">
      <c r="A6" s="18">
        <v>44106</v>
      </c>
      <c r="C6">
        <v>1</v>
      </c>
    </row>
    <row r="7" spans="1:3" x14ac:dyDescent="0.2">
      <c r="A7" s="18">
        <v>44110</v>
      </c>
      <c r="B7">
        <v>1</v>
      </c>
      <c r="C7">
        <v>1</v>
      </c>
    </row>
    <row r="8" spans="1:3" x14ac:dyDescent="0.2">
      <c r="A8" s="18">
        <v>44111</v>
      </c>
      <c r="B8">
        <v>3</v>
      </c>
    </row>
    <row r="9" spans="1:3" x14ac:dyDescent="0.2">
      <c r="A9" s="18">
        <v>44124</v>
      </c>
      <c r="B9">
        <v>2</v>
      </c>
      <c r="C9">
        <v>2</v>
      </c>
    </row>
    <row r="10" spans="1:3" x14ac:dyDescent="0.2">
      <c r="A10" s="18">
        <v>44125</v>
      </c>
    </row>
    <row r="11" spans="1:3" x14ac:dyDescent="0.2">
      <c r="A11" s="18">
        <v>44126</v>
      </c>
      <c r="B11">
        <v>3</v>
      </c>
    </row>
    <row r="12" spans="1:3" x14ac:dyDescent="0.2">
      <c r="A12" s="18">
        <v>44127</v>
      </c>
    </row>
    <row r="13" spans="1:3" x14ac:dyDescent="0.2">
      <c r="A13" s="18">
        <v>44130</v>
      </c>
      <c r="B13">
        <v>2</v>
      </c>
      <c r="C13">
        <v>2</v>
      </c>
    </row>
    <row r="14" spans="1:3" x14ac:dyDescent="0.2">
      <c r="A14" s="18">
        <v>44133</v>
      </c>
      <c r="B14">
        <v>3</v>
      </c>
      <c r="C14">
        <v>3</v>
      </c>
    </row>
    <row r="15" spans="1:3" x14ac:dyDescent="0.2">
      <c r="A15" s="18">
        <v>44139</v>
      </c>
      <c r="B15">
        <v>3</v>
      </c>
      <c r="C15">
        <v>2</v>
      </c>
    </row>
    <row r="16" spans="1:3" x14ac:dyDescent="0.2">
      <c r="A16" s="18">
        <v>44141</v>
      </c>
    </row>
    <row r="17" spans="1:3" x14ac:dyDescent="0.2">
      <c r="A17" s="18">
        <v>44144</v>
      </c>
      <c r="B17">
        <v>4</v>
      </c>
      <c r="C17">
        <v>5</v>
      </c>
    </row>
    <row r="18" spans="1:3" x14ac:dyDescent="0.2">
      <c r="A18" s="18">
        <v>44151</v>
      </c>
      <c r="C18">
        <v>2</v>
      </c>
    </row>
    <row r="19" spans="1:3" x14ac:dyDescent="0.2">
      <c r="A19" s="18">
        <v>44152</v>
      </c>
    </row>
    <row r="20" spans="1:3" x14ac:dyDescent="0.2">
      <c r="A20" s="18">
        <v>44159</v>
      </c>
    </row>
    <row r="21" spans="1:3" x14ac:dyDescent="0.2">
      <c r="A21" s="18">
        <v>44165</v>
      </c>
      <c r="C21">
        <v>1</v>
      </c>
    </row>
    <row r="22" spans="1:3" x14ac:dyDescent="0.2">
      <c r="A22" s="18">
        <v>44168</v>
      </c>
      <c r="B22">
        <v>1</v>
      </c>
    </row>
    <row r="23" spans="1:3" x14ac:dyDescent="0.2">
      <c r="A23" s="18">
        <v>44169</v>
      </c>
      <c r="B23">
        <v>2</v>
      </c>
      <c r="C23">
        <v>1</v>
      </c>
    </row>
    <row r="24" spans="1:3" x14ac:dyDescent="0.2">
      <c r="A24" s="18">
        <v>44172</v>
      </c>
      <c r="B24">
        <v>1</v>
      </c>
      <c r="C24">
        <v>3</v>
      </c>
    </row>
    <row r="25" spans="1:3" x14ac:dyDescent="0.2">
      <c r="A25" s="18">
        <v>44173</v>
      </c>
      <c r="B25">
        <v>1</v>
      </c>
      <c r="C25">
        <v>1</v>
      </c>
    </row>
    <row r="26" spans="1:3" x14ac:dyDescent="0.2">
      <c r="A26" s="18">
        <v>44174</v>
      </c>
      <c r="B26">
        <v>2</v>
      </c>
    </row>
    <row r="27" spans="1:3" x14ac:dyDescent="0.2">
      <c r="A27" s="18">
        <v>44175</v>
      </c>
      <c r="B27">
        <v>1</v>
      </c>
      <c r="C27">
        <v>1</v>
      </c>
    </row>
    <row r="28" spans="1:3" x14ac:dyDescent="0.2">
      <c r="A28" s="18">
        <v>44176</v>
      </c>
      <c r="B28">
        <v>2</v>
      </c>
      <c r="C28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6C80-818C-124A-9C2D-F4270D14D488}">
  <dimension ref="A1:F28"/>
  <sheetViews>
    <sheetView workbookViewId="0">
      <selection activeCell="D7" sqref="D7"/>
    </sheetView>
  </sheetViews>
  <sheetFormatPr baseColWidth="10" defaultRowHeight="15" x14ac:dyDescent="0.2"/>
  <sheetData>
    <row r="1" spans="1:6" ht="32" x14ac:dyDescent="0.2">
      <c r="A1" s="21" t="s">
        <v>0</v>
      </c>
      <c r="B1" s="21" t="s">
        <v>46</v>
      </c>
      <c r="C1" s="21" t="s">
        <v>47</v>
      </c>
      <c r="D1" s="21" t="s">
        <v>48</v>
      </c>
      <c r="E1" s="4" t="s">
        <v>19</v>
      </c>
      <c r="F1" s="20" t="s">
        <v>44</v>
      </c>
    </row>
    <row r="2" spans="1:6" x14ac:dyDescent="0.2">
      <c r="A2" s="22">
        <v>44098</v>
      </c>
      <c r="B2" s="19">
        <v>27094.849609000001</v>
      </c>
      <c r="C2" s="19">
        <v>26537.009765999999</v>
      </c>
      <c r="D2">
        <f>B2-C2</f>
        <v>557.83984300000157</v>
      </c>
      <c r="E2">
        <v>1</v>
      </c>
      <c r="F2">
        <v>2</v>
      </c>
    </row>
    <row r="3" spans="1:6" x14ac:dyDescent="0.2">
      <c r="A3" s="22">
        <v>44099</v>
      </c>
      <c r="B3" s="19">
        <v>27239.289063</v>
      </c>
      <c r="C3" s="19">
        <v>26635.380859000001</v>
      </c>
      <c r="D3">
        <f>B3-C3</f>
        <v>603.90820399999939</v>
      </c>
      <c r="E3">
        <v>0</v>
      </c>
      <c r="F3">
        <v>1</v>
      </c>
    </row>
    <row r="4" spans="1:6" x14ac:dyDescent="0.2">
      <c r="A4" s="22">
        <v>44103</v>
      </c>
      <c r="B4" s="19">
        <v>27605.599609000001</v>
      </c>
      <c r="C4" s="19">
        <v>27338.089843999998</v>
      </c>
      <c r="D4">
        <f>B4-C4</f>
        <v>267.50976500000252</v>
      </c>
      <c r="E4">
        <v>0</v>
      </c>
      <c r="F4">
        <v>1</v>
      </c>
    </row>
    <row r="5" spans="1:6" x14ac:dyDescent="0.2">
      <c r="A5" s="22">
        <v>44104</v>
      </c>
      <c r="B5" s="19">
        <v>28026.330077999999</v>
      </c>
      <c r="C5" s="19">
        <v>27511.060547000001</v>
      </c>
      <c r="D5">
        <f>B5-C5</f>
        <v>515.2695309999981</v>
      </c>
      <c r="E5">
        <v>0</v>
      </c>
      <c r="F5">
        <v>1</v>
      </c>
    </row>
    <row r="6" spans="1:6" x14ac:dyDescent="0.2">
      <c r="A6" s="22">
        <v>44106</v>
      </c>
      <c r="B6" s="19">
        <v>27861.429688</v>
      </c>
      <c r="C6" s="19">
        <v>27382.939452999999</v>
      </c>
      <c r="D6">
        <f>B6-C6</f>
        <v>478.49023500000112</v>
      </c>
      <c r="E6">
        <v>0</v>
      </c>
      <c r="F6">
        <v>1</v>
      </c>
    </row>
    <row r="7" spans="1:6" x14ac:dyDescent="0.2">
      <c r="A7" s="22">
        <v>44110</v>
      </c>
      <c r="B7" s="19">
        <v>28354.480468999998</v>
      </c>
      <c r="C7" s="19">
        <v>27728.029297000001</v>
      </c>
      <c r="D7">
        <f>B7-C7</f>
        <v>626.45117199999731</v>
      </c>
      <c r="E7">
        <v>1</v>
      </c>
      <c r="F7">
        <v>1</v>
      </c>
    </row>
    <row r="8" spans="1:6" x14ac:dyDescent="0.2">
      <c r="A8" s="22">
        <v>44111</v>
      </c>
      <c r="B8" s="19">
        <v>28369.660156000002</v>
      </c>
      <c r="C8" s="19">
        <v>27971.359375</v>
      </c>
      <c r="D8">
        <f>B8-C8</f>
        <v>398.30078100000173</v>
      </c>
      <c r="E8">
        <v>3</v>
      </c>
      <c r="F8">
        <v>0</v>
      </c>
    </row>
    <row r="9" spans="1:6" x14ac:dyDescent="0.2">
      <c r="A9" s="22">
        <v>44124</v>
      </c>
      <c r="B9" s="19">
        <v>28575.029297000001</v>
      </c>
      <c r="C9" s="19">
        <v>28243.039063</v>
      </c>
      <c r="D9">
        <f>B9-C9</f>
        <v>331.99023400000078</v>
      </c>
      <c r="E9">
        <v>2</v>
      </c>
      <c r="F9">
        <v>2</v>
      </c>
    </row>
    <row r="10" spans="1:6" x14ac:dyDescent="0.2">
      <c r="A10" s="22">
        <v>44125</v>
      </c>
      <c r="B10" s="19">
        <v>28450.640625</v>
      </c>
      <c r="C10" s="19">
        <v>28196.390625</v>
      </c>
      <c r="D10">
        <f>B10-C10</f>
        <v>254.25</v>
      </c>
      <c r="E10">
        <v>0</v>
      </c>
      <c r="F10">
        <v>0</v>
      </c>
    </row>
    <row r="11" spans="1:6" x14ac:dyDescent="0.2">
      <c r="A11" s="22">
        <v>44126</v>
      </c>
      <c r="B11" s="19">
        <v>28421.310547000001</v>
      </c>
      <c r="C11" s="19">
        <v>28040.179688</v>
      </c>
      <c r="D11">
        <f>B11-C11</f>
        <v>381.13085900000078</v>
      </c>
      <c r="E11">
        <v>-3</v>
      </c>
      <c r="F11">
        <v>0</v>
      </c>
    </row>
    <row r="12" spans="1:6" x14ac:dyDescent="0.2">
      <c r="A12" s="22">
        <v>44127</v>
      </c>
      <c r="B12" s="19">
        <v>28436.519531000002</v>
      </c>
      <c r="C12" s="19">
        <v>28149.820313</v>
      </c>
      <c r="D12">
        <f>B12-C12</f>
        <v>286.69921800000157</v>
      </c>
      <c r="E12">
        <v>0</v>
      </c>
      <c r="F12">
        <v>0</v>
      </c>
    </row>
    <row r="13" spans="1:6" x14ac:dyDescent="0.2">
      <c r="A13" s="22">
        <v>44130</v>
      </c>
      <c r="B13" s="19">
        <v>28185.820313</v>
      </c>
      <c r="C13" s="19">
        <v>27370.160156000002</v>
      </c>
      <c r="D13">
        <f>B13-C13</f>
        <v>815.66015699999843</v>
      </c>
      <c r="E13">
        <v>2</v>
      </c>
      <c r="F13">
        <v>2</v>
      </c>
    </row>
    <row r="14" spans="1:6" x14ac:dyDescent="0.2">
      <c r="A14" s="22">
        <v>44133</v>
      </c>
      <c r="B14" s="19">
        <v>26891.890625</v>
      </c>
      <c r="C14" s="19">
        <v>26290.779297000001</v>
      </c>
      <c r="D14">
        <f>B14-C14</f>
        <v>601.11132799999905</v>
      </c>
      <c r="E14">
        <v>3</v>
      </c>
      <c r="F14">
        <v>3</v>
      </c>
    </row>
    <row r="15" spans="1:6" x14ac:dyDescent="0.2">
      <c r="A15" s="22">
        <v>44139</v>
      </c>
      <c r="B15" s="19">
        <v>28301.5</v>
      </c>
      <c r="C15" s="19">
        <v>27512.830077999999</v>
      </c>
      <c r="D15">
        <f>B15-C15</f>
        <v>788.66992200000095</v>
      </c>
      <c r="E15">
        <v>3</v>
      </c>
      <c r="F15">
        <v>2</v>
      </c>
    </row>
    <row r="16" spans="1:6" x14ac:dyDescent="0.2">
      <c r="A16" s="22">
        <v>44141</v>
      </c>
      <c r="B16" s="19">
        <v>28431.960938</v>
      </c>
      <c r="C16" s="19">
        <v>28189.5</v>
      </c>
      <c r="D16">
        <f>B16-C16</f>
        <v>242.46093800000017</v>
      </c>
      <c r="E16">
        <v>0</v>
      </c>
      <c r="F16">
        <v>0</v>
      </c>
    </row>
    <row r="17" spans="1:6" ht="14" customHeight="1" x14ac:dyDescent="0.2">
      <c r="A17" s="22">
        <v>44144</v>
      </c>
      <c r="B17" s="19">
        <v>29933.830077999999</v>
      </c>
      <c r="C17" s="19">
        <v>29130.660156000002</v>
      </c>
      <c r="D17">
        <f>B17-C17</f>
        <v>803.16992199999731</v>
      </c>
      <c r="E17">
        <v>4</v>
      </c>
      <c r="F17">
        <v>5</v>
      </c>
    </row>
    <row r="18" spans="1:6" x14ac:dyDescent="0.2">
      <c r="A18" s="22">
        <v>44151</v>
      </c>
      <c r="B18" s="19">
        <v>29964.289063</v>
      </c>
      <c r="C18" s="19">
        <v>29672.359375</v>
      </c>
      <c r="D18">
        <f>B18-C18</f>
        <v>291.92968800000017</v>
      </c>
      <c r="E18">
        <v>0</v>
      </c>
      <c r="F18">
        <v>2</v>
      </c>
    </row>
    <row r="19" spans="1:6" x14ac:dyDescent="0.2">
      <c r="A19" s="22">
        <v>44152</v>
      </c>
      <c r="B19" s="19">
        <v>29872.419922000001</v>
      </c>
      <c r="C19" s="19">
        <v>29520.289063</v>
      </c>
      <c r="D19">
        <f>B19-C19</f>
        <v>352.13085900000078</v>
      </c>
      <c r="E19">
        <v>0</v>
      </c>
      <c r="F19">
        <v>0</v>
      </c>
    </row>
    <row r="20" spans="1:6" x14ac:dyDescent="0.2">
      <c r="A20" s="22">
        <v>44159</v>
      </c>
      <c r="B20" s="19">
        <v>30116.509765999999</v>
      </c>
      <c r="C20" s="19">
        <v>29746.109375</v>
      </c>
      <c r="D20">
        <f>B20-C20</f>
        <v>370.40039099999922</v>
      </c>
      <c r="E20">
        <v>0</v>
      </c>
      <c r="F20">
        <v>0</v>
      </c>
    </row>
    <row r="21" spans="1:6" x14ac:dyDescent="0.2">
      <c r="A21" s="22">
        <v>44165</v>
      </c>
      <c r="B21" s="19">
        <v>29854.509765999999</v>
      </c>
      <c r="C21" s="19">
        <v>29463.640625</v>
      </c>
      <c r="D21">
        <f>B21-C21</f>
        <v>390.86914099999922</v>
      </c>
      <c r="E21">
        <v>0</v>
      </c>
      <c r="F21">
        <v>1</v>
      </c>
    </row>
    <row r="22" spans="1:6" x14ac:dyDescent="0.2">
      <c r="A22" s="22">
        <v>44168</v>
      </c>
      <c r="B22" s="19">
        <v>30110.880859000001</v>
      </c>
      <c r="C22" s="19">
        <v>29877.269531000002</v>
      </c>
      <c r="D22">
        <f>B22-C22</f>
        <v>233.61132799999905</v>
      </c>
      <c r="E22">
        <v>1</v>
      </c>
      <c r="F22">
        <v>0</v>
      </c>
    </row>
    <row r="23" spans="1:6" x14ac:dyDescent="0.2">
      <c r="A23" s="22">
        <v>44169</v>
      </c>
      <c r="B23" s="19">
        <v>30218.259765999999</v>
      </c>
      <c r="C23" s="19">
        <v>29989.560547000001</v>
      </c>
      <c r="D23">
        <f>B23-C23</f>
        <v>228.69921899999827</v>
      </c>
      <c r="E23">
        <v>2</v>
      </c>
      <c r="F23">
        <v>1</v>
      </c>
    </row>
    <row r="24" spans="1:6" x14ac:dyDescent="0.2">
      <c r="A24" s="22">
        <v>44172</v>
      </c>
      <c r="B24" s="19">
        <v>30233.029297000001</v>
      </c>
      <c r="C24" s="19">
        <v>29967.220702999999</v>
      </c>
      <c r="D24">
        <f>B24-C24</f>
        <v>265.8085940000019</v>
      </c>
      <c r="E24">
        <v>1</v>
      </c>
      <c r="F24">
        <v>3</v>
      </c>
    </row>
    <row r="25" spans="1:6" x14ac:dyDescent="0.2">
      <c r="A25" s="22">
        <v>44173</v>
      </c>
      <c r="B25" s="19">
        <v>30246.220702999999</v>
      </c>
      <c r="C25" s="19">
        <v>29972.070313</v>
      </c>
      <c r="D25">
        <f>B25-C25</f>
        <v>274.15038999999888</v>
      </c>
      <c r="E25">
        <v>1</v>
      </c>
      <c r="F25">
        <v>1</v>
      </c>
    </row>
    <row r="26" spans="1:6" x14ac:dyDescent="0.2">
      <c r="A26" s="22">
        <v>44174</v>
      </c>
      <c r="B26" s="19">
        <v>30319.699218999998</v>
      </c>
      <c r="C26" s="19">
        <v>29951.849609000001</v>
      </c>
      <c r="D26">
        <f>B26-C26</f>
        <v>367.84960999999748</v>
      </c>
      <c r="E26">
        <v>2</v>
      </c>
      <c r="F26">
        <v>0</v>
      </c>
    </row>
    <row r="27" spans="1:6" x14ac:dyDescent="0.2">
      <c r="A27" s="22">
        <v>44175</v>
      </c>
      <c r="B27" s="19">
        <v>30063.869140999999</v>
      </c>
      <c r="C27" s="19">
        <v>29876.820313</v>
      </c>
      <c r="D27">
        <f>B27-C27</f>
        <v>187.04882799999905</v>
      </c>
      <c r="E27">
        <v>1</v>
      </c>
      <c r="F27">
        <v>1</v>
      </c>
    </row>
    <row r="28" spans="1:6" x14ac:dyDescent="0.2">
      <c r="A28" s="22">
        <v>44176</v>
      </c>
      <c r="B28" s="19">
        <v>30071.130859000001</v>
      </c>
      <c r="C28" s="19">
        <v>29820.839843999998</v>
      </c>
      <c r="D28">
        <f>B28-C28</f>
        <v>250.29101500000252</v>
      </c>
      <c r="E28">
        <v>2</v>
      </c>
      <c r="F28">
        <v>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FE39-6369-B444-940D-E33396FCA648}">
  <dimension ref="A1:H241"/>
  <sheetViews>
    <sheetView workbookViewId="0">
      <selection activeCell="E1" sqref="E1:H1048576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49</v>
      </c>
      <c r="D1" t="s">
        <v>3</v>
      </c>
      <c r="E1" t="s">
        <v>0</v>
      </c>
      <c r="F1" t="s">
        <v>1</v>
      </c>
      <c r="G1" t="s">
        <v>49</v>
      </c>
      <c r="H1" t="s">
        <v>3</v>
      </c>
    </row>
    <row r="2" spans="1:8" x14ac:dyDescent="0.2">
      <c r="A2" s="22">
        <v>43832</v>
      </c>
      <c r="B2" s="19">
        <v>28868.800781000002</v>
      </c>
      <c r="C2" s="19">
        <v>3257.8500979999999</v>
      </c>
      <c r="D2" s="19">
        <v>9092.1904300000006</v>
      </c>
      <c r="E2" s="22">
        <v>43832</v>
      </c>
      <c r="F2">
        <f>B2/26709.6886</f>
        <v>1.0808362917791561</v>
      </c>
      <c r="G2">
        <f>C2/3191.21917</f>
        <v>1.0208794584296759</v>
      </c>
      <c r="H2">
        <f>D2/10063.0552</f>
        <v>0.9035218677921989</v>
      </c>
    </row>
    <row r="3" spans="1:8" x14ac:dyDescent="0.2">
      <c r="A3" s="22">
        <v>43833</v>
      </c>
      <c r="B3" s="19">
        <v>28634.880859000001</v>
      </c>
      <c r="C3" s="19">
        <v>3234.8500979999999</v>
      </c>
      <c r="D3" s="19">
        <v>9020.7695309999999</v>
      </c>
      <c r="E3" s="22">
        <v>43833</v>
      </c>
      <c r="F3">
        <f t="shared" ref="F3:F66" si="0">B3/26709.6886</f>
        <v>1.0720784239693457</v>
      </c>
      <c r="G3">
        <f t="shared" ref="G3:G66" si="1">C3/3191.21917</f>
        <v>1.013672181594472</v>
      </c>
      <c r="H3">
        <f t="shared" ref="H3:H66" si="2">D3/10063.0552</f>
        <v>0.89642453029572955</v>
      </c>
    </row>
    <row r="4" spans="1:8" x14ac:dyDescent="0.2">
      <c r="A4" s="22">
        <v>43836</v>
      </c>
      <c r="B4" s="19">
        <v>28703.380859000001</v>
      </c>
      <c r="C4" s="19">
        <v>3246.280029</v>
      </c>
      <c r="D4" s="19">
        <v>9071.4697269999997</v>
      </c>
      <c r="E4" s="22">
        <v>43836</v>
      </c>
      <c r="F4">
        <f t="shared" si="0"/>
        <v>1.0746430364223714</v>
      </c>
      <c r="G4">
        <f t="shared" si="1"/>
        <v>1.0172538631998755</v>
      </c>
      <c r="H4">
        <f t="shared" si="2"/>
        <v>0.90146278110448996</v>
      </c>
    </row>
    <row r="5" spans="1:8" x14ac:dyDescent="0.2">
      <c r="A5" s="22">
        <v>43837</v>
      </c>
      <c r="B5" s="19">
        <v>28583.679688</v>
      </c>
      <c r="C5" s="19">
        <v>3237.179932</v>
      </c>
      <c r="D5" s="19">
        <v>9068.5800780000009</v>
      </c>
      <c r="E5" s="22">
        <v>43837</v>
      </c>
      <c r="F5">
        <f t="shared" si="0"/>
        <v>1.0701614727174318</v>
      </c>
      <c r="G5">
        <f t="shared" si="1"/>
        <v>1.0144022580561272</v>
      </c>
      <c r="H5">
        <f t="shared" si="2"/>
        <v>0.90117562686131347</v>
      </c>
    </row>
    <row r="6" spans="1:8" x14ac:dyDescent="0.2">
      <c r="A6" s="22">
        <v>43838</v>
      </c>
      <c r="B6" s="19">
        <v>28745.089843999998</v>
      </c>
      <c r="C6" s="19">
        <v>3253.0500489999999</v>
      </c>
      <c r="D6" s="19">
        <v>9129.2402340000008</v>
      </c>
      <c r="E6" s="22">
        <v>43838</v>
      </c>
      <c r="F6">
        <f t="shared" si="0"/>
        <v>1.0762046040476863</v>
      </c>
      <c r="G6">
        <f t="shared" si="1"/>
        <v>1.0193753157355219</v>
      </c>
      <c r="H6">
        <f t="shared" si="2"/>
        <v>0.90720363274962457</v>
      </c>
    </row>
    <row r="7" spans="1:8" x14ac:dyDescent="0.2">
      <c r="A7" s="22">
        <v>43839</v>
      </c>
      <c r="B7" s="19">
        <v>28956.900390999999</v>
      </c>
      <c r="C7" s="19">
        <v>3274.6999510000001</v>
      </c>
      <c r="D7" s="19">
        <v>9203.4296880000002</v>
      </c>
      <c r="E7" s="22">
        <v>43839</v>
      </c>
      <c r="F7">
        <f t="shared" si="0"/>
        <v>1.0841347057486848</v>
      </c>
      <c r="G7">
        <f t="shared" si="1"/>
        <v>1.0261595260472192</v>
      </c>
      <c r="H7">
        <f t="shared" si="2"/>
        <v>0.91457609096688641</v>
      </c>
    </row>
    <row r="8" spans="1:8" x14ac:dyDescent="0.2">
      <c r="A8" s="22">
        <v>43840</v>
      </c>
      <c r="B8" s="19">
        <v>28823.769531000002</v>
      </c>
      <c r="C8" s="19">
        <v>3265.3500979999999</v>
      </c>
      <c r="D8" s="19">
        <v>9178.8603519999997</v>
      </c>
      <c r="E8" s="22">
        <v>43840</v>
      </c>
      <c r="F8">
        <f t="shared" si="0"/>
        <v>1.0791503398882756</v>
      </c>
      <c r="G8">
        <f t="shared" si="1"/>
        <v>1.0232296573976774</v>
      </c>
      <c r="H8">
        <f t="shared" si="2"/>
        <v>0.91213455253629128</v>
      </c>
    </row>
    <row r="9" spans="1:8" x14ac:dyDescent="0.2">
      <c r="A9" s="22">
        <v>43843</v>
      </c>
      <c r="B9" s="19">
        <v>28907.050781000002</v>
      </c>
      <c r="C9" s="19">
        <v>3288.1298830000001</v>
      </c>
      <c r="D9" s="19">
        <v>9273.9296880000002</v>
      </c>
      <c r="E9" s="22">
        <v>43843</v>
      </c>
      <c r="F9">
        <f t="shared" si="0"/>
        <v>1.0822683563970865</v>
      </c>
      <c r="G9">
        <f t="shared" si="1"/>
        <v>1.0303679276907829</v>
      </c>
      <c r="H9">
        <f t="shared" si="2"/>
        <v>0.92158191559954872</v>
      </c>
    </row>
    <row r="10" spans="1:8" x14ac:dyDescent="0.2">
      <c r="A10" s="22">
        <v>43844</v>
      </c>
      <c r="B10" s="19">
        <v>28939.669922000001</v>
      </c>
      <c r="C10" s="19">
        <v>3283.1499020000001</v>
      </c>
      <c r="D10" s="19">
        <v>9251.3300780000009</v>
      </c>
      <c r="E10" s="22">
        <v>43844</v>
      </c>
      <c r="F10">
        <f t="shared" si="0"/>
        <v>1.0834896039184823</v>
      </c>
      <c r="G10">
        <f t="shared" si="1"/>
        <v>1.0288074015298674</v>
      </c>
      <c r="H10">
        <f t="shared" si="2"/>
        <v>0.91933611553676065</v>
      </c>
    </row>
    <row r="11" spans="1:8" x14ac:dyDescent="0.2">
      <c r="A11" s="22">
        <v>43845</v>
      </c>
      <c r="B11" s="19">
        <v>29030.220702999999</v>
      </c>
      <c r="C11" s="19">
        <v>3289.290039</v>
      </c>
      <c r="D11" s="19">
        <v>9258.7001949999994</v>
      </c>
      <c r="E11" s="22">
        <v>43845</v>
      </c>
      <c r="F11">
        <f t="shared" si="0"/>
        <v>1.0868797887445232</v>
      </c>
      <c r="G11">
        <f t="shared" si="1"/>
        <v>1.0307314740153055</v>
      </c>
      <c r="H11">
        <f t="shared" si="2"/>
        <v>0.92006850911440874</v>
      </c>
    </row>
    <row r="12" spans="1:8" x14ac:dyDescent="0.2">
      <c r="A12" s="22">
        <v>43846</v>
      </c>
      <c r="B12" s="19">
        <v>29297.640625</v>
      </c>
      <c r="C12" s="19">
        <v>3316.8100589999999</v>
      </c>
      <c r="D12" s="19">
        <v>9357.1298829999996</v>
      </c>
      <c r="E12" s="22">
        <v>43846</v>
      </c>
      <c r="F12">
        <f t="shared" si="0"/>
        <v>1.0968918830824557</v>
      </c>
      <c r="G12">
        <f t="shared" si="1"/>
        <v>1.0393551436957555</v>
      </c>
      <c r="H12">
        <f t="shared" si="2"/>
        <v>0.92984980177789334</v>
      </c>
    </row>
    <row r="13" spans="1:8" x14ac:dyDescent="0.2">
      <c r="A13" s="22">
        <v>43847</v>
      </c>
      <c r="B13" s="19">
        <v>29348.099609000001</v>
      </c>
      <c r="C13" s="19">
        <v>3329.6201169999999</v>
      </c>
      <c r="D13" s="19">
        <v>9388.9404300000006</v>
      </c>
      <c r="E13" s="22">
        <v>43847</v>
      </c>
      <c r="F13">
        <f t="shared" si="0"/>
        <v>1.0987810471515569</v>
      </c>
      <c r="G13">
        <f t="shared" si="1"/>
        <v>1.0433693017079739</v>
      </c>
      <c r="H13">
        <f t="shared" si="2"/>
        <v>0.93301092395875951</v>
      </c>
    </row>
    <row r="14" spans="1:8" x14ac:dyDescent="0.2">
      <c r="A14" s="22">
        <v>43851</v>
      </c>
      <c r="B14" s="19">
        <v>29196.039063</v>
      </c>
      <c r="C14" s="19">
        <v>3320.790039</v>
      </c>
      <c r="D14" s="19">
        <v>9370.8095699999994</v>
      </c>
      <c r="E14" s="22">
        <v>43851</v>
      </c>
      <c r="F14">
        <f t="shared" si="0"/>
        <v>1.0930879614597977</v>
      </c>
      <c r="G14">
        <f t="shared" si="1"/>
        <v>1.0406023096809112</v>
      </c>
      <c r="H14">
        <f t="shared" si="2"/>
        <v>0.93120919877295305</v>
      </c>
    </row>
    <row r="15" spans="1:8" x14ac:dyDescent="0.2">
      <c r="A15" s="22">
        <v>43852</v>
      </c>
      <c r="B15" s="19">
        <v>29186.269531000002</v>
      </c>
      <c r="C15" s="19">
        <v>3321.75</v>
      </c>
      <c r="D15" s="19">
        <v>9383.7695309999999</v>
      </c>
      <c r="E15" s="22">
        <v>43852</v>
      </c>
      <c r="F15">
        <f t="shared" si="0"/>
        <v>1.0927221941104921</v>
      </c>
      <c r="G15">
        <f t="shared" si="1"/>
        <v>1.0409031229277808</v>
      </c>
      <c r="H15">
        <f t="shared" si="2"/>
        <v>0.93249707414901184</v>
      </c>
    </row>
    <row r="16" spans="1:8" x14ac:dyDescent="0.2">
      <c r="A16" s="22">
        <v>43853</v>
      </c>
      <c r="B16" s="19">
        <v>29160.089843999998</v>
      </c>
      <c r="C16" s="19">
        <v>3325.540039</v>
      </c>
      <c r="D16" s="19">
        <v>9402.4804690000001</v>
      </c>
      <c r="E16" s="22">
        <v>43853</v>
      </c>
      <c r="F16">
        <f t="shared" si="0"/>
        <v>1.0917420371572581</v>
      </c>
      <c r="G16">
        <f t="shared" si="1"/>
        <v>1.042090769027312</v>
      </c>
      <c r="H16">
        <f t="shared" si="2"/>
        <v>0.93435644365738935</v>
      </c>
    </row>
    <row r="17" spans="1:8" x14ac:dyDescent="0.2">
      <c r="A17" s="22">
        <v>43854</v>
      </c>
      <c r="B17" s="19">
        <v>28989.730468999998</v>
      </c>
      <c r="C17" s="19">
        <v>3295.469971</v>
      </c>
      <c r="D17" s="19">
        <v>9314.9101559999999</v>
      </c>
      <c r="E17" s="22">
        <v>43854</v>
      </c>
      <c r="F17">
        <f t="shared" si="0"/>
        <v>1.0853638506665328</v>
      </c>
      <c r="G17">
        <f t="shared" si="1"/>
        <v>1.0326680166564681</v>
      </c>
      <c r="H17">
        <f t="shared" si="2"/>
        <v>0.92565428399915761</v>
      </c>
    </row>
    <row r="18" spans="1:8" x14ac:dyDescent="0.2">
      <c r="A18" s="22">
        <v>43857</v>
      </c>
      <c r="B18" s="19">
        <v>28535.800781000002</v>
      </c>
      <c r="C18" s="19">
        <v>3243.6298830000001</v>
      </c>
      <c r="D18" s="19">
        <v>9139.3095699999994</v>
      </c>
      <c r="E18" s="22">
        <v>43857</v>
      </c>
      <c r="F18">
        <f t="shared" si="0"/>
        <v>1.0683689056936441</v>
      </c>
      <c r="G18">
        <f t="shared" si="1"/>
        <v>1.0164234138139752</v>
      </c>
      <c r="H18">
        <f t="shared" si="2"/>
        <v>0.90820425689406914</v>
      </c>
    </row>
    <row r="19" spans="1:8" x14ac:dyDescent="0.2">
      <c r="A19" s="22">
        <v>43858</v>
      </c>
      <c r="B19" s="19">
        <v>28722.849609000001</v>
      </c>
      <c r="C19" s="19">
        <v>3276.23999</v>
      </c>
      <c r="D19" s="19">
        <v>9269.6796880000002</v>
      </c>
      <c r="E19" s="22">
        <v>43858</v>
      </c>
      <c r="F19">
        <f t="shared" si="0"/>
        <v>1.0753719385930991</v>
      </c>
      <c r="G19">
        <f t="shared" si="1"/>
        <v>1.0266421124563501</v>
      </c>
      <c r="H19">
        <f t="shared" si="2"/>
        <v>0.92115957865360809</v>
      </c>
    </row>
    <row r="20" spans="1:8" x14ac:dyDescent="0.2">
      <c r="A20" s="22">
        <v>43859</v>
      </c>
      <c r="B20" s="19">
        <v>28734.449218999998</v>
      </c>
      <c r="C20" s="19">
        <v>3273.3999020000001</v>
      </c>
      <c r="D20" s="19">
        <v>9275.1601559999999</v>
      </c>
      <c r="E20" s="22">
        <v>43859</v>
      </c>
      <c r="F20">
        <f t="shared" si="0"/>
        <v>1.0758062233267667</v>
      </c>
      <c r="G20">
        <f t="shared" si="1"/>
        <v>1.0257521428714658</v>
      </c>
      <c r="H20">
        <f t="shared" si="2"/>
        <v>0.92170419138712456</v>
      </c>
    </row>
    <row r="21" spans="1:8" x14ac:dyDescent="0.2">
      <c r="A21" s="22">
        <v>43860</v>
      </c>
      <c r="B21" s="19">
        <v>28859.439452999999</v>
      </c>
      <c r="C21" s="19">
        <v>3283.6599120000001</v>
      </c>
      <c r="D21" s="19">
        <v>9298.9296880000002</v>
      </c>
      <c r="E21" s="22">
        <v>43860</v>
      </c>
      <c r="F21">
        <f t="shared" si="0"/>
        <v>1.0804858074234529</v>
      </c>
      <c r="G21">
        <f t="shared" si="1"/>
        <v>1.0289672181932901</v>
      </c>
      <c r="H21">
        <f t="shared" si="2"/>
        <v>0.92406625057567005</v>
      </c>
    </row>
    <row r="22" spans="1:8" x14ac:dyDescent="0.2">
      <c r="A22" s="22">
        <v>43861</v>
      </c>
      <c r="B22" s="19">
        <v>28256.029297000001</v>
      </c>
      <c r="C22" s="19">
        <v>3225.5200199999999</v>
      </c>
      <c r="D22" s="19">
        <v>9150.9404300000006</v>
      </c>
      <c r="E22" s="22">
        <v>43861</v>
      </c>
      <c r="F22">
        <f t="shared" si="0"/>
        <v>1.057894373841558</v>
      </c>
      <c r="G22">
        <f t="shared" si="1"/>
        <v>1.010748509636209</v>
      </c>
      <c r="H22">
        <f t="shared" si="2"/>
        <v>0.90936005498608419</v>
      </c>
    </row>
    <row r="23" spans="1:8" x14ac:dyDescent="0.2">
      <c r="A23" s="22">
        <v>43864</v>
      </c>
      <c r="B23" s="19">
        <v>28399.810547000001</v>
      </c>
      <c r="C23" s="19">
        <v>3248.919922</v>
      </c>
      <c r="D23" s="19">
        <v>9273.4003909999992</v>
      </c>
      <c r="E23" s="22">
        <v>43864</v>
      </c>
      <c r="F23">
        <f t="shared" si="0"/>
        <v>1.0632774860205596</v>
      </c>
      <c r="G23">
        <f t="shared" si="1"/>
        <v>1.0180810997071066</v>
      </c>
      <c r="H23">
        <f t="shared" si="2"/>
        <v>0.92152931755755429</v>
      </c>
    </row>
    <row r="24" spans="1:8" x14ac:dyDescent="0.2">
      <c r="A24" s="22">
        <v>43865</v>
      </c>
      <c r="B24" s="19">
        <v>28807.630859000001</v>
      </c>
      <c r="C24" s="19">
        <v>3297.5900879999999</v>
      </c>
      <c r="D24" s="19">
        <v>9467.9697269999997</v>
      </c>
      <c r="E24" s="22">
        <v>43865</v>
      </c>
      <c r="F24">
        <f t="shared" si="0"/>
        <v>1.0785461144986916</v>
      </c>
      <c r="G24">
        <f t="shared" si="1"/>
        <v>1.0333323762278603</v>
      </c>
      <c r="H24">
        <f t="shared" si="2"/>
        <v>0.94086433382577483</v>
      </c>
    </row>
    <row r="25" spans="1:8" x14ac:dyDescent="0.2">
      <c r="A25" s="22">
        <v>43866</v>
      </c>
      <c r="B25" s="19">
        <v>29290.849609000001</v>
      </c>
      <c r="C25" s="19">
        <v>3334.6899410000001</v>
      </c>
      <c r="D25" s="19">
        <v>9508.6796880000002</v>
      </c>
      <c r="E25" s="22">
        <v>43866</v>
      </c>
      <c r="F25">
        <f t="shared" si="0"/>
        <v>1.096637630174393</v>
      </c>
      <c r="G25">
        <f t="shared" si="1"/>
        <v>1.0449579810590071</v>
      </c>
      <c r="H25">
        <f t="shared" si="2"/>
        <v>0.94490982102532828</v>
      </c>
    </row>
    <row r="26" spans="1:8" x14ac:dyDescent="0.2">
      <c r="A26" s="22">
        <v>43867</v>
      </c>
      <c r="B26" s="19">
        <v>29379.769531000002</v>
      </c>
      <c r="C26" s="19">
        <v>3345.780029</v>
      </c>
      <c r="D26" s="19">
        <v>9572.1503909999992</v>
      </c>
      <c r="E26" s="22">
        <v>43867</v>
      </c>
      <c r="F26">
        <f t="shared" si="0"/>
        <v>1.0999667562953168</v>
      </c>
      <c r="G26">
        <f t="shared" si="1"/>
        <v>1.0484331695086928</v>
      </c>
      <c r="H26">
        <f t="shared" si="2"/>
        <v>0.95121712052220464</v>
      </c>
    </row>
    <row r="27" spans="1:8" x14ac:dyDescent="0.2">
      <c r="A27" s="22">
        <v>43868</v>
      </c>
      <c r="B27" s="19">
        <v>29102.509765999999</v>
      </c>
      <c r="C27" s="19">
        <v>3327.709961</v>
      </c>
      <c r="D27" s="19">
        <v>9520.5097659999992</v>
      </c>
      <c r="E27" s="22">
        <v>43868</v>
      </c>
      <c r="F27">
        <f t="shared" si="0"/>
        <v>1.0895862621925139</v>
      </c>
      <c r="G27">
        <f t="shared" si="1"/>
        <v>1.0427707354866511</v>
      </c>
      <c r="H27">
        <f t="shared" si="2"/>
        <v>0.94608541608715402</v>
      </c>
    </row>
    <row r="28" spans="1:8" x14ac:dyDescent="0.2">
      <c r="A28" s="22">
        <v>43871</v>
      </c>
      <c r="B28" s="19">
        <v>29276.820313</v>
      </c>
      <c r="C28" s="19">
        <v>3352.0900879999999</v>
      </c>
      <c r="D28" s="19">
        <v>9628.3896480000003</v>
      </c>
      <c r="E28" s="22">
        <v>43871</v>
      </c>
      <c r="F28">
        <f t="shared" si="0"/>
        <v>1.0961123789739726</v>
      </c>
      <c r="G28">
        <f t="shared" si="1"/>
        <v>1.0504104887286698</v>
      </c>
      <c r="H28">
        <f t="shared" si="2"/>
        <v>0.95680580665005188</v>
      </c>
    </row>
    <row r="29" spans="1:8" x14ac:dyDescent="0.2">
      <c r="A29" s="22">
        <v>43872</v>
      </c>
      <c r="B29" s="19">
        <v>29276.339843999998</v>
      </c>
      <c r="C29" s="19">
        <v>3357.75</v>
      </c>
      <c r="D29" s="19">
        <v>9638.9404300000006</v>
      </c>
      <c r="E29" s="22">
        <v>43872</v>
      </c>
      <c r="F29">
        <f t="shared" si="0"/>
        <v>1.0960943904078311</v>
      </c>
      <c r="G29">
        <f t="shared" si="1"/>
        <v>1.0521840779741869</v>
      </c>
      <c r="H29">
        <f t="shared" si="2"/>
        <v>0.95785427371997323</v>
      </c>
    </row>
    <row r="30" spans="1:8" x14ac:dyDescent="0.2">
      <c r="A30" s="22">
        <v>43873</v>
      </c>
      <c r="B30" s="19">
        <v>29551.419922000001</v>
      </c>
      <c r="C30" s="19">
        <v>3379.4499510000001</v>
      </c>
      <c r="D30" s="19">
        <v>9725.9599610000005</v>
      </c>
      <c r="E30" s="22">
        <v>43873</v>
      </c>
      <c r="F30">
        <f t="shared" si="0"/>
        <v>1.1063932779059056</v>
      </c>
      <c r="G30">
        <f t="shared" si="1"/>
        <v>1.0589839716336376</v>
      </c>
      <c r="H30">
        <f t="shared" si="2"/>
        <v>0.96650170029873228</v>
      </c>
    </row>
    <row r="31" spans="1:8" x14ac:dyDescent="0.2">
      <c r="A31" s="22">
        <v>43874</v>
      </c>
      <c r="B31" s="19">
        <v>29423.310547000001</v>
      </c>
      <c r="C31" s="19">
        <v>3373.9399410000001</v>
      </c>
      <c r="D31" s="19">
        <v>9711.9697269999997</v>
      </c>
      <c r="E31" s="22">
        <v>43874</v>
      </c>
      <c r="F31">
        <f t="shared" si="0"/>
        <v>1.1015969144245283</v>
      </c>
      <c r="G31">
        <f t="shared" si="1"/>
        <v>1.0572573556582139</v>
      </c>
      <c r="H31">
        <f t="shared" si="2"/>
        <v>0.96511144319271935</v>
      </c>
    </row>
    <row r="32" spans="1:8" x14ac:dyDescent="0.2">
      <c r="A32" s="22">
        <v>43875</v>
      </c>
      <c r="B32" s="19">
        <v>29398.080077999999</v>
      </c>
      <c r="C32" s="19">
        <v>3380.1599120000001</v>
      </c>
      <c r="D32" s="19">
        <v>9731.1796880000002</v>
      </c>
      <c r="E32" s="22">
        <v>43875</v>
      </c>
      <c r="F32">
        <f t="shared" si="0"/>
        <v>1.1006522958114906</v>
      </c>
      <c r="G32">
        <f t="shared" si="1"/>
        <v>1.059206444914907</v>
      </c>
      <c r="H32">
        <f t="shared" si="2"/>
        <v>0.9670204023128085</v>
      </c>
    </row>
    <row r="33" spans="1:8" x14ac:dyDescent="0.2">
      <c r="A33" s="22">
        <v>43879</v>
      </c>
      <c r="B33" s="19">
        <v>29232.189452999999</v>
      </c>
      <c r="C33" s="19">
        <v>3370.290039</v>
      </c>
      <c r="D33" s="19">
        <v>9732.7402340000008</v>
      </c>
      <c r="E33" s="22">
        <v>43879</v>
      </c>
      <c r="F33">
        <f t="shared" si="0"/>
        <v>1.094441417523677</v>
      </c>
      <c r="G33">
        <f t="shared" si="1"/>
        <v>1.0561136228697197</v>
      </c>
      <c r="H33">
        <f t="shared" si="2"/>
        <v>0.96717547907319446</v>
      </c>
    </row>
    <row r="34" spans="1:8" x14ac:dyDescent="0.2">
      <c r="A34" s="22">
        <v>43880</v>
      </c>
      <c r="B34" s="19">
        <v>29348.029297000001</v>
      </c>
      <c r="C34" s="19">
        <v>3386.1499020000001</v>
      </c>
      <c r="D34" s="19">
        <v>9817.1796880000002</v>
      </c>
      <c r="E34" s="22">
        <v>43880</v>
      </c>
      <c r="F34">
        <f t="shared" si="0"/>
        <v>1.0987784146985524</v>
      </c>
      <c r="G34">
        <f t="shared" si="1"/>
        <v>1.0610834673570855</v>
      </c>
      <c r="H34">
        <f t="shared" si="2"/>
        <v>0.97556651463066602</v>
      </c>
    </row>
    <row r="35" spans="1:8" x14ac:dyDescent="0.2">
      <c r="A35" s="22">
        <v>43881</v>
      </c>
      <c r="B35" s="19">
        <v>29219.980468999998</v>
      </c>
      <c r="C35" s="19">
        <v>3373.2299800000001</v>
      </c>
      <c r="D35" s="19">
        <v>9750.9697269999997</v>
      </c>
      <c r="E35" s="22">
        <v>43881</v>
      </c>
      <c r="F35">
        <f t="shared" si="0"/>
        <v>1.0939843180725064</v>
      </c>
      <c r="G35">
        <f t="shared" si="1"/>
        <v>1.0570348823769444</v>
      </c>
      <c r="H35">
        <f t="shared" si="2"/>
        <v>0.9689870057554687</v>
      </c>
    </row>
    <row r="36" spans="1:8" x14ac:dyDescent="0.2">
      <c r="A36" s="22">
        <v>43882</v>
      </c>
      <c r="B36" s="19">
        <v>28992.410156000002</v>
      </c>
      <c r="C36" s="19">
        <v>3337.75</v>
      </c>
      <c r="D36" s="19">
        <v>9576.5898440000001</v>
      </c>
      <c r="E36" s="22">
        <v>43882</v>
      </c>
      <c r="F36">
        <f t="shared" si="0"/>
        <v>1.0854641770701887</v>
      </c>
      <c r="G36">
        <f t="shared" si="1"/>
        <v>1.0459168807261834</v>
      </c>
      <c r="H36">
        <f t="shared" si="2"/>
        <v>0.9516582840567146</v>
      </c>
    </row>
    <row r="37" spans="1:8" x14ac:dyDescent="0.2">
      <c r="A37" s="22">
        <v>43885</v>
      </c>
      <c r="B37" s="19">
        <v>27960.800781000002</v>
      </c>
      <c r="C37" s="19">
        <v>3225.889893</v>
      </c>
      <c r="D37" s="19">
        <v>9221.2802730000003</v>
      </c>
      <c r="E37" s="22">
        <v>43885</v>
      </c>
      <c r="F37">
        <f t="shared" si="0"/>
        <v>1.0468411369273696</v>
      </c>
      <c r="G37">
        <f t="shared" si="1"/>
        <v>1.0108644129885946</v>
      </c>
      <c r="H37">
        <f t="shared" si="2"/>
        <v>0.91634996427327553</v>
      </c>
    </row>
    <row r="38" spans="1:8" x14ac:dyDescent="0.2">
      <c r="A38" s="22">
        <v>43886</v>
      </c>
      <c r="B38" s="19">
        <v>27081.359375</v>
      </c>
      <c r="C38" s="19">
        <v>3128.209961</v>
      </c>
      <c r="D38" s="19">
        <v>8965.6103519999997</v>
      </c>
      <c r="E38" s="22">
        <v>43886</v>
      </c>
      <c r="F38">
        <f t="shared" si="0"/>
        <v>1.0139152043502295</v>
      </c>
      <c r="G38">
        <f t="shared" si="1"/>
        <v>0.98025544293781619</v>
      </c>
      <c r="H38">
        <f t="shared" si="2"/>
        <v>0.89094317518997601</v>
      </c>
    </row>
    <row r="39" spans="1:8" x14ac:dyDescent="0.2">
      <c r="A39" s="22">
        <v>43887</v>
      </c>
      <c r="B39" s="19">
        <v>26957.589843999998</v>
      </c>
      <c r="C39" s="19">
        <v>3116.389893</v>
      </c>
      <c r="D39" s="19">
        <v>8980.7802730000003</v>
      </c>
      <c r="E39" s="22">
        <v>43887</v>
      </c>
      <c r="F39">
        <f t="shared" si="0"/>
        <v>1.0092813228829631</v>
      </c>
      <c r="G39">
        <f t="shared" si="1"/>
        <v>0.97655150805577551</v>
      </c>
      <c r="H39">
        <f t="shared" si="2"/>
        <v>0.89245066180298804</v>
      </c>
    </row>
    <row r="40" spans="1:8" x14ac:dyDescent="0.2">
      <c r="A40" s="22">
        <v>43888</v>
      </c>
      <c r="B40" s="19">
        <v>25766.640625</v>
      </c>
      <c r="C40" s="19">
        <v>2978.76001</v>
      </c>
      <c r="D40" s="19">
        <v>8566.4804690000001</v>
      </c>
      <c r="E40" s="22">
        <v>43888</v>
      </c>
      <c r="F40">
        <f t="shared" si="0"/>
        <v>0.96469266305860257</v>
      </c>
      <c r="G40">
        <f t="shared" si="1"/>
        <v>0.9334238268567433</v>
      </c>
      <c r="H40">
        <f t="shared" si="2"/>
        <v>0.8512802820558909</v>
      </c>
    </row>
    <row r="41" spans="1:8" x14ac:dyDescent="0.2">
      <c r="A41" s="22">
        <v>43889</v>
      </c>
      <c r="B41" s="19">
        <v>25409.359375</v>
      </c>
      <c r="C41" s="19">
        <v>2954.219971</v>
      </c>
      <c r="D41" s="19">
        <v>8567.3701170000004</v>
      </c>
      <c r="E41" s="22">
        <v>43889</v>
      </c>
      <c r="F41">
        <f t="shared" si="0"/>
        <v>0.95131619673768864</v>
      </c>
      <c r="G41">
        <f t="shared" si="1"/>
        <v>0.92573396361240845</v>
      </c>
      <c r="H41">
        <f t="shared" si="2"/>
        <v>0.85136868940160437</v>
      </c>
    </row>
    <row r="42" spans="1:8" x14ac:dyDescent="0.2">
      <c r="A42" s="22">
        <v>43892</v>
      </c>
      <c r="B42" s="19">
        <v>26703.320313</v>
      </c>
      <c r="C42" s="19">
        <v>3090.2299800000001</v>
      </c>
      <c r="D42" s="19">
        <v>8952.1699219999991</v>
      </c>
      <c r="E42" s="22">
        <v>43892</v>
      </c>
      <c r="F42">
        <f t="shared" si="0"/>
        <v>0.99976157389569864</v>
      </c>
      <c r="G42">
        <f t="shared" si="1"/>
        <v>0.96835404131769498</v>
      </c>
      <c r="H42">
        <f t="shared" si="2"/>
        <v>0.88960755397625146</v>
      </c>
    </row>
    <row r="43" spans="1:8" x14ac:dyDescent="0.2">
      <c r="A43" s="22">
        <v>43893</v>
      </c>
      <c r="B43" s="19">
        <v>25917.410156000002</v>
      </c>
      <c r="C43" s="19">
        <v>3003.3701169999999</v>
      </c>
      <c r="D43" s="19">
        <v>8684.0898440000001</v>
      </c>
      <c r="E43" s="22">
        <v>43893</v>
      </c>
      <c r="F43">
        <f t="shared" si="0"/>
        <v>0.97033741366793769</v>
      </c>
      <c r="G43">
        <f t="shared" si="1"/>
        <v>0.94113564659991689</v>
      </c>
      <c r="H43">
        <f t="shared" si="2"/>
        <v>0.86296752540918187</v>
      </c>
    </row>
    <row r="44" spans="1:8" x14ac:dyDescent="0.2">
      <c r="A44" s="22">
        <v>43894</v>
      </c>
      <c r="B44" s="19">
        <v>27090.859375</v>
      </c>
      <c r="C44" s="19">
        <v>3130.1201169999999</v>
      </c>
      <c r="D44" s="19">
        <v>9018.0898440000001</v>
      </c>
      <c r="E44" s="22">
        <v>43894</v>
      </c>
      <c r="F44">
        <f t="shared" si="0"/>
        <v>1.0142708805298464</v>
      </c>
      <c r="G44">
        <f t="shared" si="1"/>
        <v>0.98085400915913901</v>
      </c>
      <c r="H44">
        <f t="shared" si="2"/>
        <v>0.89615824069016325</v>
      </c>
    </row>
    <row r="45" spans="1:8" x14ac:dyDescent="0.2">
      <c r="A45" s="22">
        <v>43895</v>
      </c>
      <c r="B45" s="19">
        <v>26121.279297000001</v>
      </c>
      <c r="C45" s="19">
        <v>3023.9399410000001</v>
      </c>
      <c r="D45" s="19">
        <v>8738.5898440000001</v>
      </c>
      <c r="E45" s="22">
        <v>43895</v>
      </c>
      <c r="F45">
        <f t="shared" si="0"/>
        <v>0.97797019232189775</v>
      </c>
      <c r="G45">
        <f t="shared" si="1"/>
        <v>0.9475814038181527</v>
      </c>
      <c r="H45">
        <f t="shared" si="2"/>
        <v>0.86838337565712642</v>
      </c>
    </row>
    <row r="46" spans="1:8" x14ac:dyDescent="0.2">
      <c r="A46" s="22">
        <v>43896</v>
      </c>
      <c r="B46" s="19">
        <v>25864.779297000001</v>
      </c>
      <c r="C46" s="19">
        <v>2972.3701169999999</v>
      </c>
      <c r="D46" s="19">
        <v>8575.6201170000004</v>
      </c>
      <c r="E46" s="22">
        <v>43896</v>
      </c>
      <c r="F46">
        <f t="shared" si="0"/>
        <v>0.96836693547224661</v>
      </c>
      <c r="G46">
        <f t="shared" si="1"/>
        <v>0.93142149086551151</v>
      </c>
      <c r="H46">
        <f t="shared" si="2"/>
        <v>0.85218851994372447</v>
      </c>
    </row>
    <row r="47" spans="1:8" x14ac:dyDescent="0.2">
      <c r="A47" s="22">
        <v>43899</v>
      </c>
      <c r="B47" s="19">
        <v>23851.019531000002</v>
      </c>
      <c r="C47" s="19">
        <v>2746.5600589999999</v>
      </c>
      <c r="D47" s="19">
        <v>7950.6801759999998</v>
      </c>
      <c r="E47" s="22">
        <v>43899</v>
      </c>
      <c r="F47">
        <f t="shared" si="0"/>
        <v>0.89297257965785493</v>
      </c>
      <c r="G47">
        <f t="shared" si="1"/>
        <v>0.86066168216205596</v>
      </c>
      <c r="H47">
        <f t="shared" si="2"/>
        <v>0.79008611380766347</v>
      </c>
    </row>
    <row r="48" spans="1:8" x14ac:dyDescent="0.2">
      <c r="A48" s="22">
        <v>43900</v>
      </c>
      <c r="B48" s="19">
        <v>25018.160156000002</v>
      </c>
      <c r="C48" s="19">
        <v>2882.2299800000001</v>
      </c>
      <c r="D48" s="19">
        <v>8344.25</v>
      </c>
      <c r="E48" s="22">
        <v>43900</v>
      </c>
      <c r="F48">
        <f t="shared" si="0"/>
        <v>0.93666985529737701</v>
      </c>
      <c r="G48">
        <f t="shared" si="1"/>
        <v>0.90317518993845858</v>
      </c>
      <c r="H48">
        <f t="shared" si="2"/>
        <v>0.82919648498002863</v>
      </c>
    </row>
    <row r="49" spans="1:8" x14ac:dyDescent="0.2">
      <c r="A49" s="22">
        <v>43901</v>
      </c>
      <c r="B49" s="19">
        <v>23553.220702999999</v>
      </c>
      <c r="C49" s="19">
        <v>2741.3798830000001</v>
      </c>
      <c r="D49" s="19">
        <v>7952.0498049999997</v>
      </c>
      <c r="E49" s="22">
        <v>43901</v>
      </c>
      <c r="F49">
        <f t="shared" si="0"/>
        <v>0.88182311129602609</v>
      </c>
      <c r="G49">
        <f t="shared" si="1"/>
        <v>0.85903842292348731</v>
      </c>
      <c r="H49">
        <f t="shared" si="2"/>
        <v>0.79022221849682384</v>
      </c>
    </row>
    <row r="50" spans="1:8" x14ac:dyDescent="0.2">
      <c r="A50" s="22">
        <v>43902</v>
      </c>
      <c r="B50" s="19">
        <v>21200.619140999999</v>
      </c>
      <c r="C50" s="19">
        <v>2480.639893</v>
      </c>
      <c r="D50" s="19">
        <v>7201.7998049999997</v>
      </c>
      <c r="E50" s="22">
        <v>43902</v>
      </c>
      <c r="F50">
        <f t="shared" si="0"/>
        <v>0.793742654903135</v>
      </c>
      <c r="G50">
        <f t="shared" si="1"/>
        <v>0.77733297553486436</v>
      </c>
      <c r="H50">
        <f t="shared" si="2"/>
        <v>0.71566732586342163</v>
      </c>
    </row>
    <row r="51" spans="1:8" x14ac:dyDescent="0.2">
      <c r="A51" s="22">
        <v>43903</v>
      </c>
      <c r="B51" s="19">
        <v>23185.619140999999</v>
      </c>
      <c r="C51" s="19">
        <v>2711.0200199999999</v>
      </c>
      <c r="D51" s="19">
        <v>7874.8798829999996</v>
      </c>
      <c r="E51" s="22">
        <v>43903</v>
      </c>
      <c r="F51">
        <f t="shared" si="0"/>
        <v>0.86806025664410025</v>
      </c>
      <c r="G51">
        <f t="shared" si="1"/>
        <v>0.84952486043131914</v>
      </c>
      <c r="H51">
        <f t="shared" si="2"/>
        <v>0.78255358104365746</v>
      </c>
    </row>
    <row r="52" spans="1:8" x14ac:dyDescent="0.2">
      <c r="A52" s="22">
        <v>43906</v>
      </c>
      <c r="B52" s="19">
        <v>20188.519531000002</v>
      </c>
      <c r="C52" s="19">
        <v>2386.1298830000001</v>
      </c>
      <c r="D52" s="19">
        <v>6904.5898440000001</v>
      </c>
      <c r="E52" s="22">
        <v>43906</v>
      </c>
      <c r="F52">
        <f t="shared" si="0"/>
        <v>0.75585005251614956</v>
      </c>
      <c r="G52">
        <f t="shared" si="1"/>
        <v>0.74771733180582522</v>
      </c>
      <c r="H52">
        <f t="shared" si="2"/>
        <v>0.68613256180886295</v>
      </c>
    </row>
    <row r="53" spans="1:8" x14ac:dyDescent="0.2">
      <c r="A53" s="22">
        <v>43907</v>
      </c>
      <c r="B53" s="19">
        <v>21237.380859000001</v>
      </c>
      <c r="C53" s="19">
        <v>2529.1899410000001</v>
      </c>
      <c r="D53" s="19">
        <v>7334.7797849999997</v>
      </c>
      <c r="E53" s="22">
        <v>43907</v>
      </c>
      <c r="F53">
        <f t="shared" si="0"/>
        <v>0.79511899884149151</v>
      </c>
      <c r="G53">
        <f t="shared" si="1"/>
        <v>0.79254661189566622</v>
      </c>
      <c r="H53">
        <f t="shared" si="2"/>
        <v>0.72888199848093838</v>
      </c>
    </row>
    <row r="54" spans="1:8" x14ac:dyDescent="0.2">
      <c r="A54" s="22">
        <v>43908</v>
      </c>
      <c r="B54" s="19">
        <v>19898.919922000001</v>
      </c>
      <c r="C54" s="19">
        <v>2398.1000979999999</v>
      </c>
      <c r="D54" s="19">
        <v>6989.8398440000001</v>
      </c>
      <c r="E54" s="22">
        <v>43908</v>
      </c>
      <c r="F54">
        <f t="shared" si="0"/>
        <v>0.74500755961640075</v>
      </c>
      <c r="G54">
        <f t="shared" si="1"/>
        <v>0.75146831673112569</v>
      </c>
      <c r="H54">
        <f t="shared" si="2"/>
        <v>0.69460414407743676</v>
      </c>
    </row>
    <row r="55" spans="1:8" x14ac:dyDescent="0.2">
      <c r="A55" s="22">
        <v>43909</v>
      </c>
      <c r="B55" s="19">
        <v>20087.189452999999</v>
      </c>
      <c r="C55" s="19">
        <v>2409.389893</v>
      </c>
      <c r="D55" s="19">
        <v>7150.580078</v>
      </c>
      <c r="E55" s="22">
        <v>43909</v>
      </c>
      <c r="F55">
        <f t="shared" si="0"/>
        <v>0.75205629514527539</v>
      </c>
      <c r="G55">
        <f t="shared" si="1"/>
        <v>0.75500608533885194</v>
      </c>
      <c r="H55">
        <f t="shared" si="2"/>
        <v>0.71057744749328211</v>
      </c>
    </row>
    <row r="56" spans="1:8" x14ac:dyDescent="0.2">
      <c r="A56" s="22">
        <v>43910</v>
      </c>
      <c r="B56" s="19">
        <v>19173.980468999998</v>
      </c>
      <c r="C56" s="19">
        <v>2304.919922</v>
      </c>
      <c r="D56" s="19">
        <v>6879.5200199999999</v>
      </c>
      <c r="E56" s="22">
        <v>43910</v>
      </c>
      <c r="F56">
        <f t="shared" si="0"/>
        <v>0.71786611802729883</v>
      </c>
      <c r="G56">
        <f t="shared" si="1"/>
        <v>0.72226938960134168</v>
      </c>
      <c r="H56">
        <f t="shared" si="2"/>
        <v>0.68364128818452663</v>
      </c>
    </row>
    <row r="57" spans="1:8" x14ac:dyDescent="0.2">
      <c r="A57" s="22">
        <v>43913</v>
      </c>
      <c r="B57" s="19">
        <v>18591.929688</v>
      </c>
      <c r="C57" s="19">
        <v>2237.3999020000001</v>
      </c>
      <c r="D57" s="19">
        <v>6860.669922</v>
      </c>
      <c r="E57" s="22">
        <v>43913</v>
      </c>
      <c r="F57">
        <f t="shared" si="0"/>
        <v>0.69607437085582491</v>
      </c>
      <c r="G57">
        <f t="shared" si="1"/>
        <v>0.70111132542488463</v>
      </c>
      <c r="H57">
        <f t="shared" si="2"/>
        <v>0.681768089873938</v>
      </c>
    </row>
    <row r="58" spans="1:8" x14ac:dyDescent="0.2">
      <c r="A58" s="22">
        <v>43914</v>
      </c>
      <c r="B58" s="19">
        <v>20704.910156000002</v>
      </c>
      <c r="C58" s="19">
        <v>2447.330078</v>
      </c>
      <c r="D58" s="19">
        <v>7417.8598629999997</v>
      </c>
      <c r="E58" s="22">
        <v>43914</v>
      </c>
      <c r="F58">
        <f t="shared" si="0"/>
        <v>0.77518350985192697</v>
      </c>
      <c r="G58">
        <f t="shared" si="1"/>
        <v>0.766895016489889</v>
      </c>
      <c r="H58">
        <f t="shared" si="2"/>
        <v>0.73713794822471002</v>
      </c>
    </row>
    <row r="59" spans="1:8" x14ac:dyDescent="0.2">
      <c r="A59" s="22">
        <v>43915</v>
      </c>
      <c r="B59" s="19">
        <v>21200.550781000002</v>
      </c>
      <c r="C59" s="19">
        <v>2475.5600589999999</v>
      </c>
      <c r="D59" s="19">
        <v>7384.2998049999997</v>
      </c>
      <c r="E59" s="22">
        <v>43915</v>
      </c>
      <c r="F59">
        <f t="shared" si="0"/>
        <v>0.79374009553222569</v>
      </c>
      <c r="G59">
        <f t="shared" si="1"/>
        <v>0.7757411594516086</v>
      </c>
      <c r="H59">
        <f t="shared" si="2"/>
        <v>0.73380297118910753</v>
      </c>
    </row>
    <row r="60" spans="1:8" x14ac:dyDescent="0.2">
      <c r="A60" s="22">
        <v>43916</v>
      </c>
      <c r="B60" s="19">
        <v>22552.169922000001</v>
      </c>
      <c r="C60" s="19">
        <v>2630.070068</v>
      </c>
      <c r="D60" s="19">
        <v>7797.5400390000004</v>
      </c>
      <c r="E60" s="22">
        <v>43916</v>
      </c>
      <c r="F60">
        <f t="shared" si="0"/>
        <v>0.84434417262356254</v>
      </c>
      <c r="G60">
        <f t="shared" si="1"/>
        <v>0.82415839461129836</v>
      </c>
      <c r="H60">
        <f t="shared" si="2"/>
        <v>0.77486805786377877</v>
      </c>
    </row>
    <row r="61" spans="1:8" x14ac:dyDescent="0.2">
      <c r="A61" s="22">
        <v>43917</v>
      </c>
      <c r="B61" s="19">
        <v>21636.779297000001</v>
      </c>
      <c r="C61" s="19">
        <v>2541.469971</v>
      </c>
      <c r="D61" s="19">
        <v>7502.3798829999996</v>
      </c>
      <c r="E61" s="22">
        <v>43917</v>
      </c>
      <c r="F61">
        <f t="shared" si="0"/>
        <v>0.81007231574388328</v>
      </c>
      <c r="G61">
        <f t="shared" si="1"/>
        <v>0.79639468040673622</v>
      </c>
      <c r="H61">
        <f t="shared" si="2"/>
        <v>0.74553698989944917</v>
      </c>
    </row>
    <row r="62" spans="1:8" x14ac:dyDescent="0.2">
      <c r="A62" s="22">
        <v>43920</v>
      </c>
      <c r="B62" s="19">
        <v>22327.480468999998</v>
      </c>
      <c r="C62" s="19">
        <v>2626.6499020000001</v>
      </c>
      <c r="D62" s="19">
        <v>7774.1499020000001</v>
      </c>
      <c r="E62" s="22">
        <v>43920</v>
      </c>
      <c r="F62">
        <f t="shared" si="0"/>
        <v>0.83593188986111944</v>
      </c>
      <c r="G62">
        <f t="shared" si="1"/>
        <v>0.82308665186415264</v>
      </c>
      <c r="H62">
        <f t="shared" si="2"/>
        <v>0.77254370044596388</v>
      </c>
    </row>
    <row r="63" spans="1:8" x14ac:dyDescent="0.2">
      <c r="A63" s="22">
        <v>43921</v>
      </c>
      <c r="B63" s="19">
        <v>21917.160156000002</v>
      </c>
      <c r="C63" s="19">
        <v>2584.5900879999999</v>
      </c>
      <c r="D63" s="19">
        <v>7700.1000979999999</v>
      </c>
      <c r="E63" s="22">
        <v>43921</v>
      </c>
      <c r="F63">
        <f t="shared" si="0"/>
        <v>0.82056966235091189</v>
      </c>
      <c r="G63">
        <f t="shared" si="1"/>
        <v>0.80990679433653567</v>
      </c>
      <c r="H63">
        <f t="shared" si="2"/>
        <v>0.76518511972387859</v>
      </c>
    </row>
    <row r="64" spans="1:8" x14ac:dyDescent="0.2">
      <c r="A64" s="22">
        <v>43922</v>
      </c>
      <c r="B64" s="19">
        <v>20943.509765999999</v>
      </c>
      <c r="C64" s="19">
        <v>2470.5</v>
      </c>
      <c r="D64" s="19">
        <v>7360.580078</v>
      </c>
      <c r="E64" s="22">
        <v>43922</v>
      </c>
      <c r="F64">
        <f t="shared" si="0"/>
        <v>0.78411658329854128</v>
      </c>
      <c r="G64">
        <f t="shared" si="1"/>
        <v>0.77415554005963183</v>
      </c>
      <c r="H64">
        <f t="shared" si="2"/>
        <v>0.73144586129270162</v>
      </c>
    </row>
    <row r="65" spans="1:8" x14ac:dyDescent="0.2">
      <c r="A65" s="22">
        <v>43923</v>
      </c>
      <c r="B65" s="19">
        <v>21413.439452999999</v>
      </c>
      <c r="C65" s="19">
        <v>2526.8999020000001</v>
      </c>
      <c r="D65" s="19">
        <v>7487.3100590000004</v>
      </c>
      <c r="E65" s="22">
        <v>43923</v>
      </c>
      <c r="F65">
        <f t="shared" si="0"/>
        <v>0.80171056179966094</v>
      </c>
      <c r="G65">
        <f t="shared" si="1"/>
        <v>0.79182900558973524</v>
      </c>
      <c r="H65">
        <f t="shared" si="2"/>
        <v>0.74403945026556151</v>
      </c>
    </row>
    <row r="66" spans="1:8" x14ac:dyDescent="0.2">
      <c r="A66" s="22">
        <v>43924</v>
      </c>
      <c r="B66" s="19">
        <v>21052.529297000001</v>
      </c>
      <c r="C66" s="19">
        <v>2488.6499020000001</v>
      </c>
      <c r="D66" s="19">
        <v>7373.080078</v>
      </c>
      <c r="E66" s="22">
        <v>43924</v>
      </c>
      <c r="F66">
        <f t="shared" si="0"/>
        <v>0.78819823069745565</v>
      </c>
      <c r="G66">
        <f t="shared" si="1"/>
        <v>0.77984299085292852</v>
      </c>
      <c r="H66">
        <f t="shared" si="2"/>
        <v>0.73268802878076222</v>
      </c>
    </row>
    <row r="67" spans="1:8" x14ac:dyDescent="0.2">
      <c r="A67" s="22">
        <v>43927</v>
      </c>
      <c r="B67" s="19">
        <v>22679.990234000001</v>
      </c>
      <c r="C67" s="19">
        <v>2663.679932</v>
      </c>
      <c r="D67" s="19">
        <v>7913.2402339999999</v>
      </c>
      <c r="E67" s="22">
        <v>43927</v>
      </c>
      <c r="F67">
        <f t="shared" ref="F67:F130" si="3">B67/26709.6886</f>
        <v>0.84912971370246526</v>
      </c>
      <c r="G67">
        <f t="shared" ref="G67:G130" si="4">C67/3191.21917</f>
        <v>0.834690376969627</v>
      </c>
      <c r="H67">
        <f t="shared" ref="H67:H130" si="5">D67/10063.0552</f>
        <v>0.78636557951108121</v>
      </c>
    </row>
    <row r="68" spans="1:8" x14ac:dyDescent="0.2">
      <c r="A68" s="22">
        <v>43928</v>
      </c>
      <c r="B68" s="19">
        <v>22653.859375</v>
      </c>
      <c r="C68" s="19">
        <v>2659.4099120000001</v>
      </c>
      <c r="D68" s="19">
        <v>7887.2597660000001</v>
      </c>
      <c r="E68" s="22">
        <v>43928</v>
      </c>
      <c r="F68">
        <f t="shared" si="3"/>
        <v>0.84815138484991548</v>
      </c>
      <c r="G68">
        <f t="shared" si="4"/>
        <v>0.83335232408998106</v>
      </c>
      <c r="H68">
        <f t="shared" si="5"/>
        <v>0.7837838120971452</v>
      </c>
    </row>
    <row r="69" spans="1:8" x14ac:dyDescent="0.2">
      <c r="A69" s="22">
        <v>43929</v>
      </c>
      <c r="B69" s="19">
        <v>23433.570313</v>
      </c>
      <c r="C69" s="19">
        <v>2749.9799800000001</v>
      </c>
      <c r="D69" s="19">
        <v>8090.8999020000001</v>
      </c>
      <c r="E69" s="22">
        <v>43929</v>
      </c>
      <c r="F69">
        <f t="shared" si="3"/>
        <v>0.8773434488113051</v>
      </c>
      <c r="G69">
        <f t="shared" si="4"/>
        <v>0.86173334813603553</v>
      </c>
      <c r="H69">
        <f t="shared" si="5"/>
        <v>0.8040202245934216</v>
      </c>
    </row>
    <row r="70" spans="1:8" x14ac:dyDescent="0.2">
      <c r="A70" s="22">
        <v>43930</v>
      </c>
      <c r="B70" s="19">
        <v>23719.369140999999</v>
      </c>
      <c r="C70" s="19">
        <v>2789.820068</v>
      </c>
      <c r="D70" s="19">
        <v>8153.580078</v>
      </c>
      <c r="E70" s="22">
        <v>43930</v>
      </c>
      <c r="F70">
        <f t="shared" si="3"/>
        <v>0.88804364199888119</v>
      </c>
      <c r="G70">
        <f t="shared" si="4"/>
        <v>0.87421763262972629</v>
      </c>
      <c r="H70">
        <f t="shared" si="5"/>
        <v>0.81024896673527136</v>
      </c>
    </row>
    <row r="71" spans="1:8" x14ac:dyDescent="0.2">
      <c r="A71" s="22">
        <v>43934</v>
      </c>
      <c r="B71" s="19">
        <v>23390.769531000002</v>
      </c>
      <c r="C71" s="19">
        <v>2761.6298830000001</v>
      </c>
      <c r="D71" s="19">
        <v>8192.4199219999991</v>
      </c>
      <c r="E71" s="22">
        <v>43934</v>
      </c>
      <c r="F71">
        <f t="shared" si="3"/>
        <v>0.87574100474537175</v>
      </c>
      <c r="G71">
        <f t="shared" si="4"/>
        <v>0.86538396013709085</v>
      </c>
      <c r="H71">
        <f t="shared" si="5"/>
        <v>0.81410861405192314</v>
      </c>
    </row>
    <row r="72" spans="1:8" x14ac:dyDescent="0.2">
      <c r="A72" s="22">
        <v>43935</v>
      </c>
      <c r="B72" s="19">
        <v>23949.759765999999</v>
      </c>
      <c r="C72" s="19">
        <v>2846.0600589999999</v>
      </c>
      <c r="D72" s="19">
        <v>8515.7402340000008</v>
      </c>
      <c r="E72" s="22">
        <v>43935</v>
      </c>
      <c r="F72">
        <f t="shared" si="3"/>
        <v>0.89666937434830285</v>
      </c>
      <c r="G72">
        <f t="shared" si="4"/>
        <v>0.89184098847087334</v>
      </c>
      <c r="H72">
        <f t="shared" si="5"/>
        <v>0.84623805243560624</v>
      </c>
    </row>
    <row r="73" spans="1:8" x14ac:dyDescent="0.2">
      <c r="A73" s="22">
        <v>43936</v>
      </c>
      <c r="B73" s="19">
        <v>23504.349609000001</v>
      </c>
      <c r="C73" s="19">
        <v>2783.360107</v>
      </c>
      <c r="D73" s="19">
        <v>8393.1796880000002</v>
      </c>
      <c r="E73" s="22">
        <v>43936</v>
      </c>
      <c r="F73">
        <f t="shared" si="3"/>
        <v>0.87999339718996195</v>
      </c>
      <c r="G73">
        <f t="shared" si="4"/>
        <v>0.87219334013965577</v>
      </c>
      <c r="H73">
        <f t="shared" si="5"/>
        <v>0.83405879439079289</v>
      </c>
    </row>
    <row r="74" spans="1:8" x14ac:dyDescent="0.2">
      <c r="A74" s="22">
        <v>43937</v>
      </c>
      <c r="B74" s="19">
        <v>23537.679688</v>
      </c>
      <c r="C74" s="19">
        <v>2799.5500489999999</v>
      </c>
      <c r="D74" s="19">
        <v>8532.3603519999997</v>
      </c>
      <c r="E74" s="22">
        <v>43937</v>
      </c>
      <c r="F74">
        <f t="shared" si="3"/>
        <v>0.88124126194417707</v>
      </c>
      <c r="G74">
        <f t="shared" si="4"/>
        <v>0.87726661813704265</v>
      </c>
      <c r="H74">
        <f t="shared" si="5"/>
        <v>0.84788965005379269</v>
      </c>
    </row>
    <row r="75" spans="1:8" x14ac:dyDescent="0.2">
      <c r="A75" s="22">
        <v>43938</v>
      </c>
      <c r="B75" s="19">
        <v>24242.490234000001</v>
      </c>
      <c r="C75" s="19">
        <v>2874.5600589999999</v>
      </c>
      <c r="D75" s="19">
        <v>8650.1396480000003</v>
      </c>
      <c r="E75" s="22">
        <v>43938</v>
      </c>
      <c r="F75">
        <f t="shared" si="3"/>
        <v>0.90762908534995046</v>
      </c>
      <c r="G75">
        <f t="shared" si="4"/>
        <v>0.90077174454927833</v>
      </c>
      <c r="H75">
        <f t="shared" si="5"/>
        <v>0.8595937790344228</v>
      </c>
    </row>
    <row r="76" spans="1:8" x14ac:dyDescent="0.2">
      <c r="A76" s="22">
        <v>43941</v>
      </c>
      <c r="B76" s="19">
        <v>23650.439452999999</v>
      </c>
      <c r="C76" s="19">
        <v>2823.1599120000001</v>
      </c>
      <c r="D76" s="19">
        <v>8560.7304690000001</v>
      </c>
      <c r="E76" s="22">
        <v>43941</v>
      </c>
      <c r="F76">
        <f t="shared" si="3"/>
        <v>0.8854629421999326</v>
      </c>
      <c r="G76">
        <f t="shared" si="4"/>
        <v>0.88466500155800964</v>
      </c>
      <c r="H76">
        <f t="shared" si="5"/>
        <v>0.85070888501138298</v>
      </c>
    </row>
    <row r="77" spans="1:8" x14ac:dyDescent="0.2">
      <c r="A77" s="22">
        <v>43942</v>
      </c>
      <c r="B77" s="19">
        <v>23018.880859000001</v>
      </c>
      <c r="C77" s="19">
        <v>2736.5600589999999</v>
      </c>
      <c r="D77" s="19">
        <v>8263.2304690000001</v>
      </c>
      <c r="E77" s="22">
        <v>43942</v>
      </c>
      <c r="F77">
        <f t="shared" si="3"/>
        <v>0.86181764241908831</v>
      </c>
      <c r="G77">
        <f t="shared" si="4"/>
        <v>0.85752808353805421</v>
      </c>
      <c r="H77">
        <f t="shared" si="5"/>
        <v>0.82114529879553866</v>
      </c>
    </row>
    <row r="78" spans="1:8" x14ac:dyDescent="0.2">
      <c r="A78" s="22">
        <v>43943</v>
      </c>
      <c r="B78" s="19">
        <v>23475.820313</v>
      </c>
      <c r="C78" s="19">
        <v>2799.3100589999999</v>
      </c>
      <c r="D78" s="19">
        <v>8495.3798829999996</v>
      </c>
      <c r="E78" s="22">
        <v>43943</v>
      </c>
      <c r="F78">
        <f t="shared" si="3"/>
        <v>0.87892527182065305</v>
      </c>
      <c r="G78">
        <f t="shared" si="4"/>
        <v>0.87719141490366515</v>
      </c>
      <c r="H78">
        <f t="shared" si="5"/>
        <v>0.84421477515098986</v>
      </c>
    </row>
    <row r="79" spans="1:8" x14ac:dyDescent="0.2">
      <c r="A79" s="22">
        <v>43944</v>
      </c>
      <c r="B79" s="19">
        <v>23515.259765999999</v>
      </c>
      <c r="C79" s="19">
        <v>2797.8000489999999</v>
      </c>
      <c r="D79" s="19">
        <v>8494.75</v>
      </c>
      <c r="E79" s="22">
        <v>43944</v>
      </c>
      <c r="F79">
        <f t="shared" si="3"/>
        <v>0.88040186908057017</v>
      </c>
      <c r="G79">
        <f t="shared" si="4"/>
        <v>0.87671823837784235</v>
      </c>
      <c r="H79">
        <f t="shared" si="5"/>
        <v>0.84415218153627936</v>
      </c>
    </row>
    <row r="80" spans="1:8" x14ac:dyDescent="0.2">
      <c r="A80" s="22">
        <v>43945</v>
      </c>
      <c r="B80" s="19">
        <v>23775.269531000002</v>
      </c>
      <c r="C80" s="19">
        <v>2836.73999</v>
      </c>
      <c r="D80" s="19">
        <v>8634.5195309999999</v>
      </c>
      <c r="E80" s="22">
        <v>43945</v>
      </c>
      <c r="F80">
        <f t="shared" si="3"/>
        <v>0.89013653012038485</v>
      </c>
      <c r="G80">
        <f t="shared" si="4"/>
        <v>0.88892045293147326</v>
      </c>
      <c r="H80">
        <f t="shared" si="5"/>
        <v>0.8580415549146545</v>
      </c>
    </row>
    <row r="81" spans="1:8" x14ac:dyDescent="0.2">
      <c r="A81" s="22">
        <v>43948</v>
      </c>
      <c r="B81" s="19">
        <v>24133.779297000001</v>
      </c>
      <c r="C81" s="19">
        <v>2878.4799800000001</v>
      </c>
      <c r="D81" s="19">
        <v>8730.1601559999999</v>
      </c>
      <c r="E81" s="22">
        <v>43948</v>
      </c>
      <c r="F81">
        <f t="shared" si="3"/>
        <v>0.90355899158629649</v>
      </c>
      <c r="G81">
        <f t="shared" si="4"/>
        <v>0.90200009045445795</v>
      </c>
      <c r="H81">
        <f t="shared" si="5"/>
        <v>0.8675456889076788</v>
      </c>
    </row>
    <row r="82" spans="1:8" x14ac:dyDescent="0.2">
      <c r="A82" s="22">
        <v>43949</v>
      </c>
      <c r="B82" s="19">
        <v>24101.550781000002</v>
      </c>
      <c r="C82" s="19">
        <v>2863.389893</v>
      </c>
      <c r="D82" s="19">
        <v>8607.7304690000001</v>
      </c>
      <c r="E82" s="22">
        <v>43949</v>
      </c>
      <c r="F82">
        <f t="shared" si="3"/>
        <v>0.90235236890781279</v>
      </c>
      <c r="G82">
        <f t="shared" si="4"/>
        <v>0.89727146286853121</v>
      </c>
      <c r="H82">
        <f t="shared" si="5"/>
        <v>0.85537943476649114</v>
      </c>
    </row>
    <row r="83" spans="1:8" x14ac:dyDescent="0.2">
      <c r="A83" s="22">
        <v>43950</v>
      </c>
      <c r="B83" s="19">
        <v>24633.859375</v>
      </c>
      <c r="C83" s="19">
        <v>2939.51001</v>
      </c>
      <c r="D83" s="19">
        <v>8914.7099610000005</v>
      </c>
      <c r="E83" s="22">
        <v>43950</v>
      </c>
      <c r="F83">
        <f t="shared" si="3"/>
        <v>0.9222817886016087</v>
      </c>
      <c r="G83">
        <f t="shared" si="4"/>
        <v>0.92112445225753647</v>
      </c>
      <c r="H83">
        <f t="shared" si="5"/>
        <v>0.885885030323594</v>
      </c>
    </row>
    <row r="84" spans="1:8" x14ac:dyDescent="0.2">
      <c r="A84" s="22">
        <v>43951</v>
      </c>
      <c r="B84" s="19">
        <v>24345.720702999999</v>
      </c>
      <c r="C84" s="19">
        <v>2912.429932</v>
      </c>
      <c r="D84" s="19">
        <v>8889.5498050000006</v>
      </c>
      <c r="E84" s="22">
        <v>43951</v>
      </c>
      <c r="F84">
        <f t="shared" si="3"/>
        <v>0.91149399259563058</v>
      </c>
      <c r="G84">
        <f t="shared" si="4"/>
        <v>0.9126386427416705</v>
      </c>
      <c r="H84">
        <f t="shared" si="5"/>
        <v>0.88338478010137522</v>
      </c>
    </row>
    <row r="85" spans="1:8" x14ac:dyDescent="0.2">
      <c r="A85" s="22">
        <v>43952</v>
      </c>
      <c r="B85" s="19">
        <v>23723.689452999999</v>
      </c>
      <c r="C85" s="19">
        <v>2830.709961</v>
      </c>
      <c r="D85" s="19">
        <v>8604.9501949999994</v>
      </c>
      <c r="E85" s="22">
        <v>43952</v>
      </c>
      <c r="F85">
        <f t="shared" si="3"/>
        <v>0.88820539274276666</v>
      </c>
      <c r="G85">
        <f t="shared" si="4"/>
        <v>0.88703088387376416</v>
      </c>
      <c r="H85">
        <f t="shared" si="5"/>
        <v>0.85510314948883503</v>
      </c>
    </row>
    <row r="86" spans="1:8" x14ac:dyDescent="0.2">
      <c r="A86" s="22">
        <v>43955</v>
      </c>
      <c r="B86" s="19">
        <v>23749.759765999999</v>
      </c>
      <c r="C86" s="19">
        <v>2842.73999</v>
      </c>
      <c r="D86" s="19">
        <v>8710.7099610000005</v>
      </c>
      <c r="E86" s="22">
        <v>43955</v>
      </c>
      <c r="F86">
        <f t="shared" si="3"/>
        <v>0.88918145477742483</v>
      </c>
      <c r="G86">
        <f t="shared" si="4"/>
        <v>0.89080061210587436</v>
      </c>
      <c r="H86">
        <f t="shared" si="5"/>
        <v>0.86561285691844359</v>
      </c>
    </row>
    <row r="87" spans="1:8" x14ac:dyDescent="0.2">
      <c r="A87" s="22">
        <v>43956</v>
      </c>
      <c r="B87" s="19">
        <v>23883.089843999998</v>
      </c>
      <c r="C87" s="19">
        <v>2868.4399410000001</v>
      </c>
      <c r="D87" s="19">
        <v>8809.1201170000004</v>
      </c>
      <c r="E87" s="22">
        <v>43956</v>
      </c>
      <c r="F87">
        <f t="shared" si="3"/>
        <v>0.8941732792796393</v>
      </c>
      <c r="G87">
        <f t="shared" si="4"/>
        <v>0.89885394521492556</v>
      </c>
      <c r="H87">
        <f t="shared" si="5"/>
        <v>0.875392208620698</v>
      </c>
    </row>
    <row r="88" spans="1:8" x14ac:dyDescent="0.2">
      <c r="A88" s="22">
        <v>43957</v>
      </c>
      <c r="B88" s="19">
        <v>23664.640625</v>
      </c>
      <c r="C88" s="19">
        <v>2848.419922</v>
      </c>
      <c r="D88" s="19">
        <v>8854.3896480000003</v>
      </c>
      <c r="E88" s="22">
        <v>43957</v>
      </c>
      <c r="F88">
        <f t="shared" si="3"/>
        <v>0.8859946283686736</v>
      </c>
      <c r="G88">
        <f t="shared" si="4"/>
        <v>0.89258047481583669</v>
      </c>
      <c r="H88">
        <f t="shared" si="5"/>
        <v>0.87989079578933438</v>
      </c>
    </row>
    <row r="89" spans="1:8" x14ac:dyDescent="0.2">
      <c r="A89" s="22">
        <v>43958</v>
      </c>
      <c r="B89" s="19">
        <v>23875.890625</v>
      </c>
      <c r="C89" s="19">
        <v>2881.1899410000001</v>
      </c>
      <c r="D89" s="19">
        <v>8979.6601559999999</v>
      </c>
      <c r="E89" s="22">
        <v>43958</v>
      </c>
      <c r="F89">
        <f t="shared" si="3"/>
        <v>0.89390374341541368</v>
      </c>
      <c r="G89">
        <f t="shared" si="4"/>
        <v>0.90284928346052784</v>
      </c>
      <c r="H89">
        <f t="shared" si="5"/>
        <v>0.89233935196936998</v>
      </c>
    </row>
    <row r="90" spans="1:8" x14ac:dyDescent="0.2">
      <c r="A90" s="22">
        <v>43959</v>
      </c>
      <c r="B90" s="19">
        <v>24331.320313</v>
      </c>
      <c r="C90" s="19">
        <v>2929.8000489999999</v>
      </c>
      <c r="D90" s="19">
        <v>9121.3203130000002</v>
      </c>
      <c r="E90" s="22">
        <v>43959</v>
      </c>
      <c r="F90">
        <f t="shared" si="3"/>
        <v>0.91095484778508418</v>
      </c>
      <c r="G90">
        <f t="shared" si="4"/>
        <v>0.91808174021466538</v>
      </c>
      <c r="H90">
        <f t="shared" si="5"/>
        <v>0.90641660327968787</v>
      </c>
    </row>
    <row r="91" spans="1:8" x14ac:dyDescent="0.2">
      <c r="A91" s="22">
        <v>43962</v>
      </c>
      <c r="B91" s="19">
        <v>24221.990234000001</v>
      </c>
      <c r="C91" s="19">
        <v>2930.1899410000001</v>
      </c>
      <c r="D91" s="19">
        <v>9192.3398440000001</v>
      </c>
      <c r="E91" s="22">
        <v>43962</v>
      </c>
      <c r="F91">
        <f t="shared" si="3"/>
        <v>0.90686157359393549</v>
      </c>
      <c r="G91">
        <f t="shared" si="4"/>
        <v>0.91820391671813639</v>
      </c>
      <c r="H91">
        <f t="shared" si="5"/>
        <v>0.91347405547372929</v>
      </c>
    </row>
    <row r="92" spans="1:8" x14ac:dyDescent="0.2">
      <c r="A92" s="22">
        <v>43963</v>
      </c>
      <c r="B92" s="19">
        <v>23764.779297000001</v>
      </c>
      <c r="C92" s="19">
        <v>2870.1201169999999</v>
      </c>
      <c r="D92" s="19">
        <v>9002.5498050000006</v>
      </c>
      <c r="E92" s="22">
        <v>43963</v>
      </c>
      <c r="F92">
        <f t="shared" si="3"/>
        <v>0.88974377997802634</v>
      </c>
      <c r="G92">
        <f t="shared" si="4"/>
        <v>0.89938044493509361</v>
      </c>
      <c r="H92">
        <f t="shared" si="5"/>
        <v>0.8946139741934438</v>
      </c>
    </row>
    <row r="93" spans="1:8" x14ac:dyDescent="0.2">
      <c r="A93" s="22">
        <v>43964</v>
      </c>
      <c r="B93" s="19">
        <v>23247.970702999999</v>
      </c>
      <c r="C93" s="19">
        <v>2820</v>
      </c>
      <c r="D93" s="19">
        <v>8863.1699219999991</v>
      </c>
      <c r="E93" s="22">
        <v>43964</v>
      </c>
      <c r="F93">
        <f t="shared" si="3"/>
        <v>0.87039467405097337</v>
      </c>
      <c r="G93">
        <f t="shared" si="4"/>
        <v>0.88367481196849296</v>
      </c>
      <c r="H93">
        <f t="shared" si="5"/>
        <v>0.88076332146125946</v>
      </c>
    </row>
    <row r="94" spans="1:8" x14ac:dyDescent="0.2">
      <c r="A94" s="22">
        <v>43965</v>
      </c>
      <c r="B94" s="19">
        <v>23625.339843999998</v>
      </c>
      <c r="C94" s="19">
        <v>2852.5</v>
      </c>
      <c r="D94" s="19">
        <v>8943.7197269999997</v>
      </c>
      <c r="E94" s="22">
        <v>43965</v>
      </c>
      <c r="F94">
        <f t="shared" si="3"/>
        <v>0.88452322293267005</v>
      </c>
      <c r="G94">
        <f t="shared" si="4"/>
        <v>0.8938590074964986</v>
      </c>
      <c r="H94">
        <f t="shared" si="5"/>
        <v>0.88876782937650978</v>
      </c>
    </row>
    <row r="95" spans="1:8" x14ac:dyDescent="0.2">
      <c r="A95" s="22">
        <v>43966</v>
      </c>
      <c r="B95" s="19">
        <v>23685.419922000001</v>
      </c>
      <c r="C95" s="19">
        <v>2863.6999510000001</v>
      </c>
      <c r="D95" s="19">
        <v>9014.5595699999994</v>
      </c>
      <c r="E95" s="22">
        <v>43966</v>
      </c>
      <c r="F95">
        <f t="shared" si="3"/>
        <v>0.88677259689205057</v>
      </c>
      <c r="G95">
        <f t="shared" si="4"/>
        <v>0.89736862260074735</v>
      </c>
      <c r="H95">
        <f t="shared" si="5"/>
        <v>0.89580742536322355</v>
      </c>
    </row>
    <row r="96" spans="1:8" x14ac:dyDescent="0.2">
      <c r="A96" s="22">
        <v>43969</v>
      </c>
      <c r="B96" s="19">
        <v>24597.369140999999</v>
      </c>
      <c r="C96" s="19">
        <v>2953.9099120000001</v>
      </c>
      <c r="D96" s="19">
        <v>9234.8300780000009</v>
      </c>
      <c r="E96" s="22">
        <v>43969</v>
      </c>
      <c r="F96">
        <f t="shared" si="3"/>
        <v>0.9209156089150361</v>
      </c>
      <c r="G96">
        <f t="shared" si="4"/>
        <v>0.92563680356683253</v>
      </c>
      <c r="H96">
        <f t="shared" si="5"/>
        <v>0.91769645445252057</v>
      </c>
    </row>
    <row r="97" spans="1:8" x14ac:dyDescent="0.2">
      <c r="A97" s="22">
        <v>43970</v>
      </c>
      <c r="B97" s="19">
        <v>24206.859375</v>
      </c>
      <c r="C97" s="19">
        <v>2922.9399410000001</v>
      </c>
      <c r="D97" s="19">
        <v>9185.0996090000008</v>
      </c>
      <c r="E97" s="22">
        <v>43970</v>
      </c>
      <c r="F97">
        <f t="shared" si="3"/>
        <v>0.90629508031778394</v>
      </c>
      <c r="G97">
        <f t="shared" si="4"/>
        <v>0.91593205771573505</v>
      </c>
      <c r="H97">
        <f t="shared" si="5"/>
        <v>0.91275456871189575</v>
      </c>
    </row>
    <row r="98" spans="1:8" x14ac:dyDescent="0.2">
      <c r="A98" s="22">
        <v>43971</v>
      </c>
      <c r="B98" s="19">
        <v>24575.900390999999</v>
      </c>
      <c r="C98" s="19">
        <v>2971.610107</v>
      </c>
      <c r="D98" s="19">
        <v>9375.7802730000003</v>
      </c>
      <c r="E98" s="22">
        <v>43971</v>
      </c>
      <c r="F98">
        <f t="shared" si="3"/>
        <v>0.92011182754859966</v>
      </c>
      <c r="G98">
        <f t="shared" si="4"/>
        <v>0.93118333423648869</v>
      </c>
      <c r="H98">
        <f t="shared" si="5"/>
        <v>0.93170315442570562</v>
      </c>
    </row>
    <row r="99" spans="1:8" x14ac:dyDescent="0.2">
      <c r="A99" s="22">
        <v>43972</v>
      </c>
      <c r="B99" s="19">
        <v>24474.119140999999</v>
      </c>
      <c r="C99" s="19">
        <v>2948.51001</v>
      </c>
      <c r="D99" s="19">
        <v>9284.8798829999996</v>
      </c>
      <c r="E99" s="22">
        <v>43972</v>
      </c>
      <c r="F99">
        <f t="shared" si="3"/>
        <v>0.91630117847948245</v>
      </c>
      <c r="G99">
        <f t="shared" si="4"/>
        <v>0.92394469101913801</v>
      </c>
      <c r="H99">
        <f t="shared" si="5"/>
        <v>0.92267007369690257</v>
      </c>
    </row>
    <row r="100" spans="1:8" x14ac:dyDescent="0.2">
      <c r="A100" s="22">
        <v>43973</v>
      </c>
      <c r="B100" s="19">
        <v>24465.160156000002</v>
      </c>
      <c r="C100" s="19">
        <v>2955.4499510000001</v>
      </c>
      <c r="D100" s="19">
        <v>9324.5898440000001</v>
      </c>
      <c r="E100" s="22">
        <v>43973</v>
      </c>
      <c r="F100">
        <f t="shared" si="3"/>
        <v>0.91596575768389898</v>
      </c>
      <c r="G100">
        <f t="shared" si="4"/>
        <v>0.92611938997596344</v>
      </c>
      <c r="H100">
        <f t="shared" si="5"/>
        <v>0.92661618749741126</v>
      </c>
    </row>
    <row r="101" spans="1:8" x14ac:dyDescent="0.2">
      <c r="A101" s="22">
        <v>43977</v>
      </c>
      <c r="B101" s="19">
        <v>24995.109375</v>
      </c>
      <c r="C101" s="19">
        <v>2991.7700199999999</v>
      </c>
      <c r="D101" s="19">
        <v>9340.2197269999997</v>
      </c>
      <c r="E101" s="22">
        <v>43977</v>
      </c>
      <c r="F101">
        <f t="shared" si="3"/>
        <v>0.93580684332650732</v>
      </c>
      <c r="G101">
        <f t="shared" si="4"/>
        <v>0.93750064180016823</v>
      </c>
      <c r="H101">
        <f t="shared" si="5"/>
        <v>0.92816938209779465</v>
      </c>
    </row>
    <row r="102" spans="1:8" x14ac:dyDescent="0.2">
      <c r="A102" s="22">
        <v>43978</v>
      </c>
      <c r="B102" s="19">
        <v>25548.269531000002</v>
      </c>
      <c r="C102" s="19">
        <v>3036.1298830000001</v>
      </c>
      <c r="D102" s="19">
        <v>9412.3603519999997</v>
      </c>
      <c r="E102" s="22">
        <v>43978</v>
      </c>
      <c r="F102">
        <f t="shared" si="3"/>
        <v>0.95651693711621932</v>
      </c>
      <c r="G102">
        <f t="shared" si="4"/>
        <v>0.95140124236593882</v>
      </c>
      <c r="H102">
        <f t="shared" si="5"/>
        <v>0.93533824121326481</v>
      </c>
    </row>
    <row r="103" spans="1:8" x14ac:dyDescent="0.2">
      <c r="A103" s="22">
        <v>43979</v>
      </c>
      <c r="B103" s="19">
        <v>25400.640625</v>
      </c>
      <c r="C103" s="19">
        <v>3029.7299800000001</v>
      </c>
      <c r="D103" s="19">
        <v>9368.9902340000008</v>
      </c>
      <c r="E103" s="22">
        <v>43979</v>
      </c>
      <c r="F103">
        <f t="shared" si="3"/>
        <v>0.95098977024389564</v>
      </c>
      <c r="G103">
        <f t="shared" si="4"/>
        <v>0.9493957696424844</v>
      </c>
      <c r="H103">
        <f t="shared" si="5"/>
        <v>0.93102840517062846</v>
      </c>
    </row>
    <row r="104" spans="1:8" x14ac:dyDescent="0.2">
      <c r="A104" s="22">
        <v>43980</v>
      </c>
      <c r="B104" s="19">
        <v>25383.109375</v>
      </c>
      <c r="C104" s="19">
        <v>3044.3100589999999</v>
      </c>
      <c r="D104" s="19">
        <v>9489.8701170000004</v>
      </c>
      <c r="E104" s="22">
        <v>43980</v>
      </c>
      <c r="F104">
        <f t="shared" si="3"/>
        <v>0.95033340729401083</v>
      </c>
      <c r="G104">
        <f t="shared" si="4"/>
        <v>0.95396458119170802</v>
      </c>
      <c r="H104">
        <f t="shared" si="5"/>
        <v>0.94304065002048287</v>
      </c>
    </row>
    <row r="105" spans="1:8" x14ac:dyDescent="0.2">
      <c r="A105" s="22">
        <v>43983</v>
      </c>
      <c r="B105" s="19">
        <v>25475.019531000002</v>
      </c>
      <c r="C105" s="19">
        <v>3055.7299800000001</v>
      </c>
      <c r="D105" s="19">
        <v>9552.0498050000006</v>
      </c>
      <c r="E105" s="22">
        <v>43983</v>
      </c>
      <c r="F105">
        <f t="shared" si="3"/>
        <v>0.95377448657338526</v>
      </c>
      <c r="G105">
        <f t="shared" si="4"/>
        <v>0.95754312606488889</v>
      </c>
      <c r="H105">
        <f t="shared" si="5"/>
        <v>0.94921965696859145</v>
      </c>
    </row>
    <row r="106" spans="1:8" x14ac:dyDescent="0.2">
      <c r="A106" s="22">
        <v>43984</v>
      </c>
      <c r="B106" s="19">
        <v>25742.650390999999</v>
      </c>
      <c r="C106" s="19">
        <v>3080.820068</v>
      </c>
      <c r="D106" s="19">
        <v>9608.3798829999996</v>
      </c>
      <c r="E106" s="22">
        <v>43984</v>
      </c>
      <c r="F106">
        <f t="shared" si="3"/>
        <v>0.96379447834520982</v>
      </c>
      <c r="G106">
        <f t="shared" si="4"/>
        <v>0.96540535258817717</v>
      </c>
      <c r="H106">
        <f t="shared" si="5"/>
        <v>0.95481736828791308</v>
      </c>
    </row>
    <row r="107" spans="1:8" x14ac:dyDescent="0.2">
      <c r="A107" s="22">
        <v>43985</v>
      </c>
      <c r="B107" s="19">
        <v>26269.890625</v>
      </c>
      <c r="C107" s="19">
        <v>3122.8701169999999</v>
      </c>
      <c r="D107" s="19">
        <v>9682.9101559999999</v>
      </c>
      <c r="E107" s="22">
        <v>43985</v>
      </c>
      <c r="F107">
        <f t="shared" si="3"/>
        <v>0.98353414067882461</v>
      </c>
      <c r="G107">
        <f t="shared" si="4"/>
        <v>0.97858215015673777</v>
      </c>
      <c r="H107">
        <f t="shared" si="5"/>
        <v>0.96222369484766412</v>
      </c>
    </row>
    <row r="108" spans="1:8" x14ac:dyDescent="0.2">
      <c r="A108" s="22">
        <v>43986</v>
      </c>
      <c r="B108" s="19">
        <v>26281.820313</v>
      </c>
      <c r="C108" s="19">
        <v>3112.3500979999999</v>
      </c>
      <c r="D108" s="19">
        <v>9615.8095699999994</v>
      </c>
      <c r="E108" s="22">
        <v>43986</v>
      </c>
      <c r="F108">
        <f t="shared" si="3"/>
        <v>0.983980783400073</v>
      </c>
      <c r="G108">
        <f t="shared" si="4"/>
        <v>0.97528559845045049</v>
      </c>
      <c r="H108">
        <f t="shared" si="5"/>
        <v>0.95555568153894244</v>
      </c>
    </row>
    <row r="109" spans="1:8" x14ac:dyDescent="0.2">
      <c r="A109" s="22">
        <v>43987</v>
      </c>
      <c r="B109" s="19">
        <v>27110.980468999998</v>
      </c>
      <c r="C109" s="19">
        <v>3193.929932</v>
      </c>
      <c r="D109" s="19">
        <v>9814.0800780000009</v>
      </c>
      <c r="E109" s="22">
        <v>43987</v>
      </c>
      <c r="F109">
        <f t="shared" si="3"/>
        <v>1.0150242061975967</v>
      </c>
      <c r="G109">
        <f t="shared" si="4"/>
        <v>1.0008494440073197</v>
      </c>
      <c r="H109">
        <f t="shared" si="5"/>
        <v>0.97525849584925262</v>
      </c>
    </row>
    <row r="110" spans="1:8" x14ac:dyDescent="0.2">
      <c r="A110" s="22">
        <v>43990</v>
      </c>
      <c r="B110" s="19">
        <v>27572.439452999999</v>
      </c>
      <c r="C110" s="19">
        <v>3232.389893</v>
      </c>
      <c r="D110" s="19">
        <v>9924.75</v>
      </c>
      <c r="E110" s="22">
        <v>43990</v>
      </c>
      <c r="F110">
        <f t="shared" si="3"/>
        <v>1.0323010449848524</v>
      </c>
      <c r="G110">
        <f t="shared" si="4"/>
        <v>1.0129012520941958</v>
      </c>
      <c r="H110">
        <f t="shared" si="5"/>
        <v>0.98625614217042146</v>
      </c>
    </row>
    <row r="111" spans="1:8" x14ac:dyDescent="0.2">
      <c r="A111" s="22">
        <v>43991</v>
      </c>
      <c r="B111" s="19">
        <v>27272.300781000002</v>
      </c>
      <c r="C111" s="19">
        <v>3207.179932</v>
      </c>
      <c r="D111" s="19">
        <v>9953.75</v>
      </c>
      <c r="E111" s="22">
        <v>43991</v>
      </c>
      <c r="F111">
        <f t="shared" si="3"/>
        <v>1.0210639738046217</v>
      </c>
      <c r="G111">
        <f t="shared" si="4"/>
        <v>1.0050014621841219</v>
      </c>
      <c r="H111">
        <f t="shared" si="5"/>
        <v>0.98913797074272225</v>
      </c>
    </row>
    <row r="112" spans="1:8" x14ac:dyDescent="0.2">
      <c r="A112" s="22">
        <v>43992</v>
      </c>
      <c r="B112" s="19">
        <v>26989.990234000001</v>
      </c>
      <c r="C112" s="19">
        <v>3190.139893</v>
      </c>
      <c r="D112" s="19">
        <v>10020.349609000001</v>
      </c>
      <c r="E112" s="22">
        <v>43992</v>
      </c>
      <c r="F112">
        <f t="shared" si="3"/>
        <v>1.0104943804548885</v>
      </c>
      <c r="G112">
        <f t="shared" si="4"/>
        <v>0.99966179790778842</v>
      </c>
      <c r="H112">
        <f t="shared" si="5"/>
        <v>0.9957562002641106</v>
      </c>
    </row>
    <row r="113" spans="1:8" x14ac:dyDescent="0.2">
      <c r="A113" s="22">
        <v>43993</v>
      </c>
      <c r="B113" s="19">
        <v>25128.169922000001</v>
      </c>
      <c r="C113" s="19">
        <v>3002.1000979999999</v>
      </c>
      <c r="D113" s="19">
        <v>9492.7304690000001</v>
      </c>
      <c r="E113" s="22">
        <v>43993</v>
      </c>
      <c r="F113">
        <f t="shared" si="3"/>
        <v>0.94078857669647264</v>
      </c>
      <c r="G113">
        <f t="shared" si="4"/>
        <v>0.94073767362083127</v>
      </c>
      <c r="H113">
        <f t="shared" si="5"/>
        <v>0.94332489292118749</v>
      </c>
    </row>
    <row r="114" spans="1:8" x14ac:dyDescent="0.2">
      <c r="A114" s="22">
        <v>43994</v>
      </c>
      <c r="B114" s="19">
        <v>25605.539063</v>
      </c>
      <c r="C114" s="19">
        <v>3041.3100589999999</v>
      </c>
      <c r="D114" s="19">
        <v>9588.8095699999994</v>
      </c>
      <c r="E114" s="22">
        <v>43994</v>
      </c>
      <c r="F114">
        <f t="shared" si="3"/>
        <v>0.95866108536360839</v>
      </c>
      <c r="G114">
        <f t="shared" si="4"/>
        <v>0.95302450160450747</v>
      </c>
      <c r="H114">
        <f t="shared" si="5"/>
        <v>0.95287259976473138</v>
      </c>
    </row>
    <row r="115" spans="1:8" x14ac:dyDescent="0.2">
      <c r="A115" s="22">
        <v>43997</v>
      </c>
      <c r="B115" s="19">
        <v>25763.160156000002</v>
      </c>
      <c r="C115" s="19">
        <v>3066.5900879999999</v>
      </c>
      <c r="D115" s="19">
        <v>9726.0195309999999</v>
      </c>
      <c r="E115" s="22">
        <v>43997</v>
      </c>
      <c r="F115">
        <f t="shared" si="3"/>
        <v>0.96456235569889803</v>
      </c>
      <c r="G115">
        <f t="shared" si="4"/>
        <v>0.96094624801341988</v>
      </c>
      <c r="H115">
        <f t="shared" si="5"/>
        <v>0.96650761997211332</v>
      </c>
    </row>
    <row r="116" spans="1:8" x14ac:dyDescent="0.2">
      <c r="A116" s="22">
        <v>43998</v>
      </c>
      <c r="B116" s="19">
        <v>26289.980468999998</v>
      </c>
      <c r="C116" s="19">
        <v>3124.73999</v>
      </c>
      <c r="D116" s="19">
        <v>9895.8701170000004</v>
      </c>
      <c r="E116" s="22">
        <v>43998</v>
      </c>
      <c r="F116">
        <f t="shared" si="3"/>
        <v>0.984286296359142</v>
      </c>
      <c r="G116">
        <f t="shared" si="4"/>
        <v>0.97916809330272359</v>
      </c>
      <c r="H116">
        <f t="shared" si="5"/>
        <v>0.98338625003269386</v>
      </c>
    </row>
    <row r="117" spans="1:8" x14ac:dyDescent="0.2">
      <c r="A117" s="22">
        <v>43999</v>
      </c>
      <c r="B117" s="19">
        <v>26119.609375</v>
      </c>
      <c r="C117" s="19">
        <v>3113.48999</v>
      </c>
      <c r="D117" s="19">
        <v>9910.5302730000003</v>
      </c>
      <c r="E117" s="22">
        <v>43999</v>
      </c>
      <c r="F117">
        <f t="shared" si="3"/>
        <v>0.97790767111376953</v>
      </c>
      <c r="G117">
        <f t="shared" si="4"/>
        <v>0.97564279485072158</v>
      </c>
      <c r="H117">
        <f t="shared" si="5"/>
        <v>0.98484307956494166</v>
      </c>
    </row>
    <row r="118" spans="1:8" x14ac:dyDescent="0.2">
      <c r="A118" s="22">
        <v>44000</v>
      </c>
      <c r="B118" s="19">
        <v>26080.099609000001</v>
      </c>
      <c r="C118" s="19">
        <v>3115.3400879999999</v>
      </c>
      <c r="D118" s="19">
        <v>9943.0498050000006</v>
      </c>
      <c r="E118" s="22">
        <v>44000</v>
      </c>
      <c r="F118">
        <f t="shared" si="3"/>
        <v>0.97642844136340845</v>
      </c>
      <c r="G118">
        <f t="shared" si="4"/>
        <v>0.9762225413054284</v>
      </c>
      <c r="H118">
        <f t="shared" si="5"/>
        <v>0.98807465599512956</v>
      </c>
    </row>
    <row r="119" spans="1:8" x14ac:dyDescent="0.2">
      <c r="A119" s="22">
        <v>44001</v>
      </c>
      <c r="B119" s="19">
        <v>25871.460938</v>
      </c>
      <c r="C119" s="19">
        <v>3097.73999</v>
      </c>
      <c r="D119" s="19">
        <v>9946.1201170000004</v>
      </c>
      <c r="E119" s="22">
        <v>44001</v>
      </c>
      <c r="F119">
        <f t="shared" si="3"/>
        <v>0.96861709342429392</v>
      </c>
      <c r="G119">
        <f t="shared" si="4"/>
        <v>0.97070737701791887</v>
      </c>
      <c r="H119">
        <f t="shared" si="5"/>
        <v>0.98837976333469779</v>
      </c>
    </row>
    <row r="120" spans="1:8" x14ac:dyDescent="0.2">
      <c r="A120" s="22">
        <v>44004</v>
      </c>
      <c r="B120" s="19">
        <v>26024.960938</v>
      </c>
      <c r="C120" s="19">
        <v>3117.860107</v>
      </c>
      <c r="D120" s="19">
        <v>10056.480469</v>
      </c>
      <c r="E120" s="22">
        <v>44004</v>
      </c>
      <c r="F120">
        <f t="shared" si="3"/>
        <v>0.97436407169494288</v>
      </c>
      <c r="G120">
        <f t="shared" si="4"/>
        <v>0.97701221411251427</v>
      </c>
      <c r="H120">
        <f t="shared" si="5"/>
        <v>0.99934664663272432</v>
      </c>
    </row>
    <row r="121" spans="1:8" x14ac:dyDescent="0.2">
      <c r="A121" s="22">
        <v>44005</v>
      </c>
      <c r="B121" s="19">
        <v>26156.099609000001</v>
      </c>
      <c r="C121" s="19">
        <v>3131.290039</v>
      </c>
      <c r="D121" s="19">
        <v>10131.370117</v>
      </c>
      <c r="E121" s="22">
        <v>44005</v>
      </c>
      <c r="F121">
        <f t="shared" si="3"/>
        <v>0.97927385080034213</v>
      </c>
      <c r="G121">
        <f t="shared" si="4"/>
        <v>0.981220615756078</v>
      </c>
      <c r="H121">
        <f t="shared" si="5"/>
        <v>1.006788685507757</v>
      </c>
    </row>
    <row r="122" spans="1:8" x14ac:dyDescent="0.2">
      <c r="A122" s="22">
        <v>44006</v>
      </c>
      <c r="B122" s="19">
        <v>25445.939452999999</v>
      </c>
      <c r="C122" s="19">
        <v>3050.330078</v>
      </c>
      <c r="D122" s="19">
        <v>9909.1699219999991</v>
      </c>
      <c r="E122" s="22">
        <v>44006</v>
      </c>
      <c r="F122">
        <f t="shared" si="3"/>
        <v>0.95268574014749086</v>
      </c>
      <c r="G122">
        <f t="shared" si="4"/>
        <v>0.95585101351719448</v>
      </c>
      <c r="H122">
        <f t="shared" si="5"/>
        <v>0.98470789686217741</v>
      </c>
    </row>
    <row r="123" spans="1:8" x14ac:dyDescent="0.2">
      <c r="A123" s="22">
        <v>44007</v>
      </c>
      <c r="B123" s="19">
        <v>25745.599609000001</v>
      </c>
      <c r="C123" s="19">
        <v>3083.76001</v>
      </c>
      <c r="D123" s="19">
        <v>10017</v>
      </c>
      <c r="E123" s="22">
        <v>44007</v>
      </c>
      <c r="F123">
        <f t="shared" si="3"/>
        <v>0.96390489588111483</v>
      </c>
      <c r="G123">
        <f t="shared" si="4"/>
        <v>0.96632661240876172</v>
      </c>
      <c r="H123">
        <f t="shared" si="5"/>
        <v>0.99542333823230933</v>
      </c>
    </row>
    <row r="124" spans="1:8" x14ac:dyDescent="0.2">
      <c r="A124" s="22">
        <v>44008</v>
      </c>
      <c r="B124" s="19">
        <v>25015.550781000002</v>
      </c>
      <c r="C124" s="19">
        <v>3009.0500489999999</v>
      </c>
      <c r="D124" s="19">
        <v>9757.2197269999997</v>
      </c>
      <c r="E124" s="22">
        <v>44008</v>
      </c>
      <c r="F124">
        <f t="shared" si="3"/>
        <v>0.93657216134672572</v>
      </c>
      <c r="G124">
        <f t="shared" si="4"/>
        <v>0.94291550930987922</v>
      </c>
      <c r="H124">
        <f t="shared" si="5"/>
        <v>0.96960808949949906</v>
      </c>
    </row>
    <row r="125" spans="1:8" x14ac:dyDescent="0.2">
      <c r="A125" s="22">
        <v>44011</v>
      </c>
      <c r="B125" s="19">
        <v>25595.800781000002</v>
      </c>
      <c r="C125" s="19">
        <v>3053.23999</v>
      </c>
      <c r="D125" s="19">
        <v>9874.1503909999992</v>
      </c>
      <c r="E125" s="22">
        <v>44011</v>
      </c>
      <c r="F125">
        <f t="shared" si="3"/>
        <v>0.95829648800173584</v>
      </c>
      <c r="G125">
        <f t="shared" si="4"/>
        <v>0.95676286314111114</v>
      </c>
      <c r="H125">
        <f t="shared" si="5"/>
        <v>0.98122788703375075</v>
      </c>
    </row>
    <row r="126" spans="1:8" x14ac:dyDescent="0.2">
      <c r="A126" s="22">
        <v>44012</v>
      </c>
      <c r="B126" s="19">
        <v>25812.880859000001</v>
      </c>
      <c r="C126" s="19">
        <v>3100.290039</v>
      </c>
      <c r="D126" s="19">
        <v>10058.769531</v>
      </c>
      <c r="E126" s="22">
        <v>44012</v>
      </c>
      <c r="F126">
        <f t="shared" si="3"/>
        <v>0.96642387882425551</v>
      </c>
      <c r="G126">
        <f t="shared" si="4"/>
        <v>0.97150646002167262</v>
      </c>
      <c r="H126">
        <f t="shared" si="5"/>
        <v>0.99957411850428879</v>
      </c>
    </row>
    <row r="127" spans="1:8" x14ac:dyDescent="0.2">
      <c r="A127" s="22">
        <v>44013</v>
      </c>
      <c r="B127" s="19">
        <v>25734.970702999999</v>
      </c>
      <c r="C127" s="19">
        <v>3115.860107</v>
      </c>
      <c r="D127" s="19">
        <v>10154.629883</v>
      </c>
      <c r="E127" s="22">
        <v>44013</v>
      </c>
      <c r="F127">
        <f t="shared" si="3"/>
        <v>0.96350695391484265</v>
      </c>
      <c r="G127">
        <f t="shared" si="4"/>
        <v>0.97638549438771394</v>
      </c>
      <c r="H127">
        <f t="shared" si="5"/>
        <v>1.0091000875161649</v>
      </c>
    </row>
    <row r="128" spans="1:8" x14ac:dyDescent="0.2">
      <c r="A128" s="22">
        <v>44014</v>
      </c>
      <c r="B128" s="19">
        <v>25827.359375</v>
      </c>
      <c r="C128" s="19">
        <v>3130.01001</v>
      </c>
      <c r="D128" s="19">
        <v>10207.629883</v>
      </c>
      <c r="E128" s="22">
        <v>44014</v>
      </c>
      <c r="F128">
        <f t="shared" si="3"/>
        <v>0.96696594864082386</v>
      </c>
      <c r="G128">
        <f t="shared" si="4"/>
        <v>0.98081950604476975</v>
      </c>
      <c r="H128">
        <f t="shared" si="5"/>
        <v>1.0143668776655423</v>
      </c>
    </row>
    <row r="129" spans="1:8" x14ac:dyDescent="0.2">
      <c r="A129" s="22">
        <v>44018</v>
      </c>
      <c r="B129" s="19">
        <v>26287.029297000001</v>
      </c>
      <c r="C129" s="19">
        <v>3179.719971</v>
      </c>
      <c r="D129" s="19">
        <v>10433.650390999999</v>
      </c>
      <c r="E129" s="22">
        <v>44018</v>
      </c>
      <c r="F129">
        <f t="shared" si="3"/>
        <v>0.98417580566626295</v>
      </c>
      <c r="G129">
        <f t="shared" si="4"/>
        <v>0.99639661258364787</v>
      </c>
      <c r="H129">
        <f t="shared" si="5"/>
        <v>1.036827303799347</v>
      </c>
    </row>
    <row r="130" spans="1:8" x14ac:dyDescent="0.2">
      <c r="A130" s="22">
        <v>44019</v>
      </c>
      <c r="B130" s="19">
        <v>25890.179688</v>
      </c>
      <c r="C130" s="19">
        <v>3145.320068</v>
      </c>
      <c r="D130" s="19">
        <v>10343.889648</v>
      </c>
      <c r="E130" s="22">
        <v>44019</v>
      </c>
      <c r="F130">
        <f t="shared" si="3"/>
        <v>0.96931791589663086</v>
      </c>
      <c r="G130">
        <f t="shared" si="4"/>
        <v>0.98561706371298841</v>
      </c>
      <c r="H130">
        <f t="shared" si="5"/>
        <v>1.0279074736666454</v>
      </c>
    </row>
    <row r="131" spans="1:8" x14ac:dyDescent="0.2">
      <c r="A131" s="22">
        <v>44020</v>
      </c>
      <c r="B131" s="19">
        <v>26067.279297000001</v>
      </c>
      <c r="C131" s="19">
        <v>3169.9399410000001</v>
      </c>
      <c r="D131" s="19">
        <v>10492.5</v>
      </c>
      <c r="E131" s="22">
        <v>44020</v>
      </c>
      <c r="F131">
        <f t="shared" ref="F131:F194" si="6">B131/26709.6886</f>
        <v>0.97594845403776065</v>
      </c>
      <c r="G131">
        <f t="shared" ref="G131:G194" si="7">C131/3191.21917</f>
        <v>0.99333194372857825</v>
      </c>
      <c r="H131">
        <f t="shared" ref="H131:H194" si="8">D131/10063.0552</f>
        <v>1.0426753894781378</v>
      </c>
    </row>
    <row r="132" spans="1:8" x14ac:dyDescent="0.2">
      <c r="A132" s="22">
        <v>44021</v>
      </c>
      <c r="B132" s="19">
        <v>25706.089843999998</v>
      </c>
      <c r="C132" s="19">
        <v>3152.0500489999999</v>
      </c>
      <c r="D132" s="19">
        <v>10547.75</v>
      </c>
      <c r="E132" s="22">
        <v>44021</v>
      </c>
      <c r="F132">
        <f t="shared" si="6"/>
        <v>0.96242566616819325</v>
      </c>
      <c r="G132">
        <f t="shared" si="7"/>
        <v>0.98772596963310422</v>
      </c>
      <c r="H132">
        <f t="shared" si="8"/>
        <v>1.0481657697753659</v>
      </c>
    </row>
    <row r="133" spans="1:8" x14ac:dyDescent="0.2">
      <c r="A133" s="22">
        <v>44022</v>
      </c>
      <c r="B133" s="19">
        <v>26075.300781000002</v>
      </c>
      <c r="C133" s="19">
        <v>3185.040039</v>
      </c>
      <c r="D133" s="19">
        <v>10617.440430000001</v>
      </c>
      <c r="E133" s="22">
        <v>44022</v>
      </c>
      <c r="F133">
        <f t="shared" si="6"/>
        <v>0.97624877517291608</v>
      </c>
      <c r="G133">
        <f t="shared" si="7"/>
        <v>0.9980637083600874</v>
      </c>
      <c r="H133">
        <f t="shared" si="8"/>
        <v>1.0550911446853635</v>
      </c>
    </row>
    <row r="134" spans="1:8" x14ac:dyDescent="0.2">
      <c r="A134" s="22">
        <v>44025</v>
      </c>
      <c r="B134" s="19">
        <v>26085.800781000002</v>
      </c>
      <c r="C134" s="19">
        <v>3155.219971</v>
      </c>
      <c r="D134" s="19">
        <v>10390.839844</v>
      </c>
      <c r="E134" s="22">
        <v>44025</v>
      </c>
      <c r="F134">
        <f t="shared" si="6"/>
        <v>0.97664189095038723</v>
      </c>
      <c r="G134">
        <f t="shared" si="7"/>
        <v>0.98871929595484354</v>
      </c>
      <c r="H134">
        <f t="shared" si="8"/>
        <v>1.0325730742289876</v>
      </c>
    </row>
    <row r="135" spans="1:8" x14ac:dyDescent="0.2">
      <c r="A135" s="22">
        <v>44026</v>
      </c>
      <c r="B135" s="19">
        <v>26642.589843999998</v>
      </c>
      <c r="C135" s="19">
        <v>3197.5200199999999</v>
      </c>
      <c r="D135" s="19">
        <v>10488.580078000001</v>
      </c>
      <c r="E135" s="22">
        <v>44026</v>
      </c>
      <c r="F135">
        <f t="shared" si="6"/>
        <v>0.99748784955882996</v>
      </c>
      <c r="G135">
        <f t="shared" si="7"/>
        <v>1.0019744334890042</v>
      </c>
      <c r="H135">
        <f t="shared" si="8"/>
        <v>1.042285853505007</v>
      </c>
    </row>
    <row r="136" spans="1:8" x14ac:dyDescent="0.2">
      <c r="A136" s="22">
        <v>44027</v>
      </c>
      <c r="B136" s="19">
        <v>26870.099609000001</v>
      </c>
      <c r="C136" s="19">
        <v>3226.5600589999999</v>
      </c>
      <c r="D136" s="19">
        <v>10550.490234000001</v>
      </c>
      <c r="E136" s="22">
        <v>44027</v>
      </c>
      <c r="F136">
        <f t="shared" si="6"/>
        <v>1.006005723668377</v>
      </c>
      <c r="G136">
        <f t="shared" si="7"/>
        <v>1.0110744161141398</v>
      </c>
      <c r="H136">
        <f t="shared" si="8"/>
        <v>1.0484380761421244</v>
      </c>
    </row>
    <row r="137" spans="1:8" x14ac:dyDescent="0.2">
      <c r="A137" s="22">
        <v>44028</v>
      </c>
      <c r="B137" s="19">
        <v>26734.710938</v>
      </c>
      <c r="C137" s="19">
        <v>3215.570068</v>
      </c>
      <c r="D137" s="19">
        <v>10473.830078000001</v>
      </c>
      <c r="E137" s="22">
        <v>44028</v>
      </c>
      <c r="F137">
        <f t="shared" si="6"/>
        <v>1.0009368262720966</v>
      </c>
      <c r="G137">
        <f t="shared" si="7"/>
        <v>1.0076305940466008</v>
      </c>
      <c r="H137">
        <f t="shared" si="8"/>
        <v>1.0408200958690954</v>
      </c>
    </row>
    <row r="138" spans="1:8" x14ac:dyDescent="0.2">
      <c r="A138" s="22">
        <v>44029</v>
      </c>
      <c r="B138" s="19">
        <v>26671.949218999998</v>
      </c>
      <c r="C138" s="19">
        <v>3224.7299800000001</v>
      </c>
      <c r="D138" s="19">
        <v>10503.190430000001</v>
      </c>
      <c r="E138" s="22">
        <v>44029</v>
      </c>
      <c r="F138">
        <f t="shared" si="6"/>
        <v>0.99858705275208626</v>
      </c>
      <c r="G138">
        <f t="shared" si="7"/>
        <v>1.0105009428105185</v>
      </c>
      <c r="H138">
        <f t="shared" si="8"/>
        <v>1.0437377338444889</v>
      </c>
    </row>
    <row r="139" spans="1:8" x14ac:dyDescent="0.2">
      <c r="A139" s="22">
        <v>44032</v>
      </c>
      <c r="B139" s="19">
        <v>26680.869140999999</v>
      </c>
      <c r="C139" s="19">
        <v>3251.8400879999999</v>
      </c>
      <c r="D139" s="19">
        <v>10767.089844</v>
      </c>
      <c r="E139" s="22">
        <v>44032</v>
      </c>
      <c r="F139">
        <f t="shared" si="6"/>
        <v>0.9989210110446588</v>
      </c>
      <c r="G139">
        <f t="shared" si="7"/>
        <v>1.0189961625230524</v>
      </c>
      <c r="H139">
        <f t="shared" si="8"/>
        <v>1.0699623156196141</v>
      </c>
    </row>
    <row r="140" spans="1:8" x14ac:dyDescent="0.2">
      <c r="A140" s="22">
        <v>44033</v>
      </c>
      <c r="B140" s="19">
        <v>26840.400390999999</v>
      </c>
      <c r="C140" s="19">
        <v>3257.3000489999999</v>
      </c>
      <c r="D140" s="19">
        <v>10680.360352</v>
      </c>
      <c r="E140" s="22">
        <v>44033</v>
      </c>
      <c r="F140">
        <f t="shared" si="6"/>
        <v>1.004893796889867</v>
      </c>
      <c r="G140">
        <f t="shared" si="7"/>
        <v>1.0207070951507227</v>
      </c>
      <c r="H140">
        <f t="shared" si="8"/>
        <v>1.0613437112021407</v>
      </c>
    </row>
    <row r="141" spans="1:8" x14ac:dyDescent="0.2">
      <c r="A141" s="22">
        <v>44034</v>
      </c>
      <c r="B141" s="19">
        <v>27005.839843999998</v>
      </c>
      <c r="C141" s="19">
        <v>3276.0200199999999</v>
      </c>
      <c r="D141" s="19">
        <v>10706.129883</v>
      </c>
      <c r="E141" s="22">
        <v>44034</v>
      </c>
      <c r="F141">
        <f t="shared" si="6"/>
        <v>1.0110877834794374</v>
      </c>
      <c r="G141">
        <f t="shared" si="7"/>
        <v>1.0265731826874178</v>
      </c>
      <c r="H141">
        <f t="shared" si="8"/>
        <v>1.0639045170894024</v>
      </c>
    </row>
    <row r="142" spans="1:8" x14ac:dyDescent="0.2">
      <c r="A142" s="22">
        <v>44035</v>
      </c>
      <c r="B142" s="19">
        <v>26652.330077999999</v>
      </c>
      <c r="C142" s="19">
        <v>3235.6599120000001</v>
      </c>
      <c r="D142" s="19">
        <v>10461.419921999999</v>
      </c>
      <c r="E142" s="22">
        <v>44035</v>
      </c>
      <c r="F142">
        <f t="shared" si="6"/>
        <v>0.99785252000279767</v>
      </c>
      <c r="G142">
        <f t="shared" si="7"/>
        <v>1.0139259447980817</v>
      </c>
      <c r="H142">
        <f t="shared" si="8"/>
        <v>1.0395868564846984</v>
      </c>
    </row>
    <row r="143" spans="1:8" x14ac:dyDescent="0.2">
      <c r="A143" s="22">
        <v>44036</v>
      </c>
      <c r="B143" s="19">
        <v>26469.890625</v>
      </c>
      <c r="C143" s="19">
        <v>3215.6298830000001</v>
      </c>
      <c r="D143" s="19">
        <v>10363.179688</v>
      </c>
      <c r="E143" s="22">
        <v>44036</v>
      </c>
      <c r="F143">
        <f t="shared" si="6"/>
        <v>0.99102206024970274</v>
      </c>
      <c r="G143">
        <f t="shared" si="7"/>
        <v>1.0076493376667701</v>
      </c>
      <c r="H143">
        <f t="shared" si="8"/>
        <v>1.0298243905091566</v>
      </c>
    </row>
    <row r="144" spans="1:8" x14ac:dyDescent="0.2">
      <c r="A144" s="22">
        <v>44039</v>
      </c>
      <c r="B144" s="19">
        <v>26584.769531000002</v>
      </c>
      <c r="C144" s="19">
        <v>3239.4099120000001</v>
      </c>
      <c r="D144" s="19">
        <v>10536.269531</v>
      </c>
      <c r="E144" s="22">
        <v>44039</v>
      </c>
      <c r="F144">
        <f t="shared" si="6"/>
        <v>0.9953230802922951</v>
      </c>
      <c r="G144">
        <f t="shared" si="7"/>
        <v>1.0151010442820825</v>
      </c>
      <c r="H144">
        <f t="shared" si="8"/>
        <v>1.0470249165482068</v>
      </c>
    </row>
    <row r="145" spans="1:8" x14ac:dyDescent="0.2">
      <c r="A145" s="22">
        <v>44040</v>
      </c>
      <c r="B145" s="19">
        <v>26379.279297000001</v>
      </c>
      <c r="C145" s="19">
        <v>3218.4399410000001</v>
      </c>
      <c r="D145" s="19">
        <v>10402.089844</v>
      </c>
      <c r="E145" s="22">
        <v>44040</v>
      </c>
      <c r="F145">
        <f t="shared" si="6"/>
        <v>0.98762960856833049</v>
      </c>
      <c r="G145">
        <f t="shared" si="7"/>
        <v>1.0085298970549867</v>
      </c>
      <c r="H145">
        <f t="shared" si="8"/>
        <v>1.0336910249682423</v>
      </c>
    </row>
    <row r="146" spans="1:8" x14ac:dyDescent="0.2">
      <c r="A146" s="22">
        <v>44041</v>
      </c>
      <c r="B146" s="19">
        <v>26539.570313</v>
      </c>
      <c r="C146" s="19">
        <v>3258.4399410000001</v>
      </c>
      <c r="D146" s="19">
        <v>10542.940430000001</v>
      </c>
      <c r="E146" s="22">
        <v>44041</v>
      </c>
      <c r="F146">
        <f t="shared" si="6"/>
        <v>0.99363083974704214</v>
      </c>
      <c r="G146">
        <f t="shared" si="7"/>
        <v>1.0210642915509938</v>
      </c>
      <c r="H146">
        <f t="shared" si="8"/>
        <v>1.0476878264565219</v>
      </c>
    </row>
    <row r="147" spans="1:8" x14ac:dyDescent="0.2">
      <c r="A147" s="22">
        <v>44042</v>
      </c>
      <c r="B147" s="19">
        <v>26313.650390999999</v>
      </c>
      <c r="C147" s="19">
        <v>3246.219971</v>
      </c>
      <c r="D147" s="19">
        <v>10587.809569999999</v>
      </c>
      <c r="E147" s="22">
        <v>44042</v>
      </c>
      <c r="F147">
        <f t="shared" si="6"/>
        <v>0.9851724887200668</v>
      </c>
      <c r="G147">
        <f t="shared" si="7"/>
        <v>1.0172350434332595</v>
      </c>
      <c r="H147">
        <f t="shared" si="8"/>
        <v>1.0521466254105412</v>
      </c>
    </row>
    <row r="148" spans="1:8" x14ac:dyDescent="0.2">
      <c r="A148" s="22">
        <v>44043</v>
      </c>
      <c r="B148" s="19">
        <v>26428.320313</v>
      </c>
      <c r="C148" s="19">
        <v>3271.1201169999999</v>
      </c>
      <c r="D148" s="19">
        <v>10745.269531</v>
      </c>
      <c r="E148" s="22">
        <v>44043</v>
      </c>
      <c r="F148">
        <f t="shared" si="6"/>
        <v>0.98946568448574124</v>
      </c>
      <c r="G148">
        <f t="shared" si="7"/>
        <v>1.0250377497575638</v>
      </c>
      <c r="H148">
        <f t="shared" si="8"/>
        <v>1.0677939569485815</v>
      </c>
    </row>
    <row r="149" spans="1:8" x14ac:dyDescent="0.2">
      <c r="A149" s="22">
        <v>44046</v>
      </c>
      <c r="B149" s="19">
        <v>26664.400390999999</v>
      </c>
      <c r="C149" s="19">
        <v>3294.610107</v>
      </c>
      <c r="D149" s="19">
        <v>10902.799805000001</v>
      </c>
      <c r="E149" s="22">
        <v>44046</v>
      </c>
      <c r="F149">
        <f t="shared" si="6"/>
        <v>0.99830442766749428</v>
      </c>
      <c r="G149">
        <f t="shared" si="7"/>
        <v>1.0323985697917453</v>
      </c>
      <c r="H149">
        <f t="shared" si="8"/>
        <v>1.0834482757284289</v>
      </c>
    </row>
    <row r="150" spans="1:8" x14ac:dyDescent="0.2">
      <c r="A150" s="22">
        <v>44047</v>
      </c>
      <c r="B150" s="19">
        <v>26828.470702999999</v>
      </c>
      <c r="C150" s="19">
        <v>3306.51001</v>
      </c>
      <c r="D150" s="19">
        <v>10941.169921999999</v>
      </c>
      <c r="E150" s="22">
        <v>44047</v>
      </c>
      <c r="F150">
        <f t="shared" si="6"/>
        <v>1.0044471541686186</v>
      </c>
      <c r="G150">
        <f t="shared" si="7"/>
        <v>1.0361275217584005</v>
      </c>
      <c r="H150">
        <f t="shared" si="8"/>
        <v>1.0872612446764676</v>
      </c>
    </row>
    <row r="151" spans="1:8" x14ac:dyDescent="0.2">
      <c r="A151" s="22">
        <v>44048</v>
      </c>
      <c r="B151" s="19">
        <v>27201.519531000002</v>
      </c>
      <c r="C151" s="19">
        <v>3327.7700199999999</v>
      </c>
      <c r="D151" s="19">
        <v>10998.400390999999</v>
      </c>
      <c r="E151" s="22">
        <v>44048</v>
      </c>
      <c r="F151">
        <f t="shared" si="6"/>
        <v>1.0184139522689906</v>
      </c>
      <c r="G151">
        <f t="shared" si="7"/>
        <v>1.0427895555666269</v>
      </c>
      <c r="H151">
        <f t="shared" si="8"/>
        <v>1.0929484309099287</v>
      </c>
    </row>
    <row r="152" spans="1:8" x14ac:dyDescent="0.2">
      <c r="A152" s="22">
        <v>44049</v>
      </c>
      <c r="B152" s="19">
        <v>27386.980468999998</v>
      </c>
      <c r="C152" s="19">
        <v>3349.1599120000001</v>
      </c>
      <c r="D152" s="19">
        <v>11108.070313</v>
      </c>
      <c r="E152" s="22">
        <v>44049</v>
      </c>
      <c r="F152">
        <f t="shared" si="6"/>
        <v>1.0253575352054085</v>
      </c>
      <c r="G152">
        <f t="shared" si="7"/>
        <v>1.0494922891805016</v>
      </c>
      <c r="H152">
        <f t="shared" si="8"/>
        <v>1.1038467038320527</v>
      </c>
    </row>
    <row r="153" spans="1:8" x14ac:dyDescent="0.2">
      <c r="A153" s="22">
        <v>44050</v>
      </c>
      <c r="B153" s="19">
        <v>27433.480468999998</v>
      </c>
      <c r="C153" s="19">
        <v>3351.280029</v>
      </c>
      <c r="D153" s="19">
        <v>11010.980469</v>
      </c>
      <c r="E153" s="22">
        <v>44050</v>
      </c>
      <c r="F153">
        <f t="shared" si="6"/>
        <v>1.0270984765056377</v>
      </c>
      <c r="G153">
        <f t="shared" si="7"/>
        <v>1.0501566487518939</v>
      </c>
      <c r="H153">
        <f t="shared" si="8"/>
        <v>1.0941985560210381</v>
      </c>
    </row>
    <row r="154" spans="1:8" x14ac:dyDescent="0.2">
      <c r="A154" s="22">
        <v>44053</v>
      </c>
      <c r="B154" s="19">
        <v>27791.439452999999</v>
      </c>
      <c r="C154" s="19">
        <v>3360.469971</v>
      </c>
      <c r="D154" s="19">
        <v>10968.360352</v>
      </c>
      <c r="E154" s="22">
        <v>44053</v>
      </c>
      <c r="F154">
        <f t="shared" si="6"/>
        <v>1.0405003169149638</v>
      </c>
      <c r="G154">
        <f t="shared" si="7"/>
        <v>1.0530364077124794</v>
      </c>
      <c r="H154">
        <f t="shared" si="8"/>
        <v>1.0899632501270586</v>
      </c>
    </row>
    <row r="155" spans="1:8" x14ac:dyDescent="0.2">
      <c r="A155" s="22">
        <v>44054</v>
      </c>
      <c r="B155" s="19">
        <v>27686.910156000002</v>
      </c>
      <c r="C155" s="19">
        <v>3333.6899410000001</v>
      </c>
      <c r="D155" s="19">
        <v>10782.820313</v>
      </c>
      <c r="E155" s="22">
        <v>44054</v>
      </c>
      <c r="F155">
        <f t="shared" si="6"/>
        <v>1.0365867820712817</v>
      </c>
      <c r="G155">
        <f t="shared" si="7"/>
        <v>1.0446446211966069</v>
      </c>
      <c r="H155">
        <f t="shared" si="8"/>
        <v>1.0715255057927138</v>
      </c>
    </row>
    <row r="156" spans="1:8" x14ac:dyDescent="0.2">
      <c r="A156" s="22">
        <v>44055</v>
      </c>
      <c r="B156" s="19">
        <v>27976.839843999998</v>
      </c>
      <c r="C156" s="19">
        <v>3380.3500979999999</v>
      </c>
      <c r="D156" s="19">
        <v>11012.240234000001</v>
      </c>
      <c r="E156" s="22">
        <v>44055</v>
      </c>
      <c r="F156">
        <f t="shared" si="6"/>
        <v>1.0474416329960505</v>
      </c>
      <c r="G156">
        <f t="shared" si="7"/>
        <v>1.0592660415736974</v>
      </c>
      <c r="H156">
        <f t="shared" si="8"/>
        <v>1.0943237431510859</v>
      </c>
    </row>
    <row r="157" spans="1:8" x14ac:dyDescent="0.2">
      <c r="A157" s="22">
        <v>44056</v>
      </c>
      <c r="B157" s="19">
        <v>27896.720702999999</v>
      </c>
      <c r="C157" s="19">
        <v>3373.429932</v>
      </c>
      <c r="D157" s="19">
        <v>11042.5</v>
      </c>
      <c r="E157" s="22">
        <v>44056</v>
      </c>
      <c r="F157">
        <f t="shared" si="6"/>
        <v>1.0444420045765714</v>
      </c>
      <c r="G157">
        <f t="shared" si="7"/>
        <v>1.057097539308151</v>
      </c>
      <c r="H157">
        <f t="shared" si="8"/>
        <v>1.0973307589528078</v>
      </c>
    </row>
    <row r="158" spans="1:8" x14ac:dyDescent="0.2">
      <c r="A158" s="22">
        <v>44057</v>
      </c>
      <c r="B158" s="19">
        <v>27931.019531000002</v>
      </c>
      <c r="C158" s="19">
        <v>3372.8500979999999</v>
      </c>
      <c r="D158" s="19">
        <v>11019.299805000001</v>
      </c>
      <c r="E158" s="22">
        <v>44057</v>
      </c>
      <c r="F158">
        <f t="shared" si="6"/>
        <v>1.0457261389037684</v>
      </c>
      <c r="G158">
        <f t="shared" si="7"/>
        <v>1.0569158426056962</v>
      </c>
      <c r="H158">
        <f t="shared" si="8"/>
        <v>1.0950252767171544</v>
      </c>
    </row>
    <row r="159" spans="1:8" x14ac:dyDescent="0.2">
      <c r="A159" s="22">
        <v>44060</v>
      </c>
      <c r="B159" s="19">
        <v>27844.910156000002</v>
      </c>
      <c r="C159" s="19">
        <v>3381.98999</v>
      </c>
      <c r="D159" s="19">
        <v>11129.730469</v>
      </c>
      <c r="E159" s="22">
        <v>44060</v>
      </c>
      <c r="F159">
        <f t="shared" si="6"/>
        <v>1.0425022385322755</v>
      </c>
      <c r="G159">
        <f t="shared" si="7"/>
        <v>1.0597799179051686</v>
      </c>
      <c r="H159">
        <f t="shared" si="8"/>
        <v>1.1059991471576147</v>
      </c>
    </row>
    <row r="160" spans="1:8" x14ac:dyDescent="0.2">
      <c r="A160" s="22">
        <v>44061</v>
      </c>
      <c r="B160" s="19">
        <v>27778.070313</v>
      </c>
      <c r="C160" s="19">
        <v>3389.780029</v>
      </c>
      <c r="D160" s="19">
        <v>11210.839844</v>
      </c>
      <c r="E160" s="22">
        <v>44061</v>
      </c>
      <c r="F160">
        <f t="shared" si="6"/>
        <v>1.0399997816897049</v>
      </c>
      <c r="G160">
        <f t="shared" si="7"/>
        <v>1.0622210034543005</v>
      </c>
      <c r="H160">
        <f t="shared" si="8"/>
        <v>1.1140592614457685</v>
      </c>
    </row>
    <row r="161" spans="1:8" x14ac:dyDescent="0.2">
      <c r="A161" s="22">
        <v>44062</v>
      </c>
      <c r="B161" s="19">
        <v>27692.880859000001</v>
      </c>
      <c r="C161" s="19">
        <v>3374.8500979999999</v>
      </c>
      <c r="D161" s="19">
        <v>11146.459961</v>
      </c>
      <c r="E161" s="22">
        <v>44062</v>
      </c>
      <c r="F161">
        <f t="shared" si="6"/>
        <v>1.0368103227905099</v>
      </c>
      <c r="G161">
        <f t="shared" si="7"/>
        <v>1.0575425623304964</v>
      </c>
      <c r="H161">
        <f t="shared" si="8"/>
        <v>1.1076616136419484</v>
      </c>
    </row>
    <row r="162" spans="1:8" x14ac:dyDescent="0.2">
      <c r="A162" s="22">
        <v>44063</v>
      </c>
      <c r="B162" s="19">
        <v>27739.730468999998</v>
      </c>
      <c r="C162" s="19">
        <v>3385.51001</v>
      </c>
      <c r="D162" s="19">
        <v>11264.950194999999</v>
      </c>
      <c r="E162" s="22">
        <v>44063</v>
      </c>
      <c r="F162">
        <f t="shared" si="6"/>
        <v>1.0385643533485447</v>
      </c>
      <c r="G162">
        <f t="shared" si="7"/>
        <v>1.0608829508880144</v>
      </c>
      <c r="H162">
        <f t="shared" si="8"/>
        <v>1.1194363909481484</v>
      </c>
    </row>
    <row r="163" spans="1:8" x14ac:dyDescent="0.2">
      <c r="A163" s="22">
        <v>44064</v>
      </c>
      <c r="B163" s="19">
        <v>27930.330077999999</v>
      </c>
      <c r="C163" s="19">
        <v>3397.1599120000001</v>
      </c>
      <c r="D163" s="19">
        <v>11311.799805000001</v>
      </c>
      <c r="E163" s="22">
        <v>44064</v>
      </c>
      <c r="F163">
        <f t="shared" si="6"/>
        <v>1.0457003260607087</v>
      </c>
      <c r="G163">
        <f t="shared" si="7"/>
        <v>1.06453356257571</v>
      </c>
      <c r="H163">
        <f t="shared" si="8"/>
        <v>1.1240919959377744</v>
      </c>
    </row>
    <row r="164" spans="1:8" x14ac:dyDescent="0.2">
      <c r="A164" s="22">
        <v>44067</v>
      </c>
      <c r="B164" s="19">
        <v>28308.460938</v>
      </c>
      <c r="C164" s="19">
        <v>3431.280029</v>
      </c>
      <c r="D164" s="19">
        <v>11379.719727</v>
      </c>
      <c r="E164" s="22">
        <v>44067</v>
      </c>
      <c r="F164">
        <f t="shared" si="6"/>
        <v>1.0598573933954438</v>
      </c>
      <c r="G164">
        <f t="shared" si="7"/>
        <v>1.0752254377439079</v>
      </c>
      <c r="H164">
        <f t="shared" si="8"/>
        <v>1.1308414294497757</v>
      </c>
    </row>
    <row r="165" spans="1:8" x14ac:dyDescent="0.2">
      <c r="A165" s="22">
        <v>44068</v>
      </c>
      <c r="B165" s="19">
        <v>28248.439452999999</v>
      </c>
      <c r="C165" s="19">
        <v>3443.6201169999999</v>
      </c>
      <c r="D165" s="19">
        <v>11466.469727</v>
      </c>
      <c r="E165" s="22">
        <v>44068</v>
      </c>
      <c r="F165">
        <f t="shared" si="6"/>
        <v>1.0576102131344203</v>
      </c>
      <c r="G165">
        <f t="shared" si="7"/>
        <v>1.0790923260215939</v>
      </c>
      <c r="H165">
        <f t="shared" si="8"/>
        <v>1.1394620718169168</v>
      </c>
    </row>
    <row r="166" spans="1:8" x14ac:dyDescent="0.2">
      <c r="A166" s="22">
        <v>44069</v>
      </c>
      <c r="B166" s="19">
        <v>28331.919922000001</v>
      </c>
      <c r="C166" s="19">
        <v>3478.7299800000001</v>
      </c>
      <c r="D166" s="19">
        <v>11665.059569999999</v>
      </c>
      <c r="E166" s="22">
        <v>44069</v>
      </c>
      <c r="F166">
        <f t="shared" si="6"/>
        <v>1.0607356883224763</v>
      </c>
      <c r="G166">
        <f t="shared" si="7"/>
        <v>1.0900943478601628</v>
      </c>
      <c r="H166">
        <f t="shared" si="8"/>
        <v>1.1591966195316108</v>
      </c>
    </row>
    <row r="167" spans="1:8" x14ac:dyDescent="0.2">
      <c r="A167" s="22">
        <v>44070</v>
      </c>
      <c r="B167" s="19">
        <v>28492.269531000002</v>
      </c>
      <c r="C167" s="19">
        <v>3484.5500489999999</v>
      </c>
      <c r="D167" s="19">
        <v>11625.339844</v>
      </c>
      <c r="E167" s="22">
        <v>44070</v>
      </c>
      <c r="F167">
        <f t="shared" si="6"/>
        <v>1.0667391131995452</v>
      </c>
      <c r="G167">
        <f t="shared" si="7"/>
        <v>1.0919181238811624</v>
      </c>
      <c r="H167">
        <f t="shared" si="8"/>
        <v>1.1552495353498606</v>
      </c>
    </row>
    <row r="168" spans="1:8" x14ac:dyDescent="0.2">
      <c r="A168" s="22">
        <v>44071</v>
      </c>
      <c r="B168" s="19">
        <v>28653.869140999999</v>
      </c>
      <c r="C168" s="19">
        <v>3508.01001</v>
      </c>
      <c r="D168" s="19">
        <v>11695.629883</v>
      </c>
      <c r="E168" s="22">
        <v>44071</v>
      </c>
      <c r="F168">
        <f t="shared" si="6"/>
        <v>1.0727893376113713</v>
      </c>
      <c r="G168">
        <f t="shared" si="7"/>
        <v>1.0992695340320358</v>
      </c>
      <c r="H168">
        <f t="shared" si="8"/>
        <v>1.162234495444286</v>
      </c>
    </row>
    <row r="169" spans="1:8" x14ac:dyDescent="0.2">
      <c r="A169" s="22">
        <v>44074</v>
      </c>
      <c r="B169" s="19">
        <v>28430.050781000002</v>
      </c>
      <c r="C169" s="19">
        <v>3500.3100589999999</v>
      </c>
      <c r="D169" s="19">
        <v>11775.459961</v>
      </c>
      <c r="E169" s="22">
        <v>44074</v>
      </c>
      <c r="F169">
        <f t="shared" si="6"/>
        <v>1.0644096682205422</v>
      </c>
      <c r="G169">
        <f t="shared" si="7"/>
        <v>1.0968566784461877</v>
      </c>
      <c r="H169">
        <f t="shared" si="8"/>
        <v>1.170167481641162</v>
      </c>
    </row>
    <row r="170" spans="1:8" x14ac:dyDescent="0.2">
      <c r="A170" s="22">
        <v>44075</v>
      </c>
      <c r="B170" s="19">
        <v>28645.660156000002</v>
      </c>
      <c r="C170" s="19">
        <v>3526.6499020000001</v>
      </c>
      <c r="D170" s="19">
        <v>11939.669921999999</v>
      </c>
      <c r="E170" s="22">
        <v>44075</v>
      </c>
      <c r="F170">
        <f t="shared" si="6"/>
        <v>1.0724819965141787</v>
      </c>
      <c r="G170">
        <f t="shared" si="7"/>
        <v>1.1051105280243101</v>
      </c>
      <c r="H170">
        <f t="shared" si="8"/>
        <v>1.1864855836227548</v>
      </c>
    </row>
    <row r="171" spans="1:8" x14ac:dyDescent="0.2">
      <c r="A171" s="22">
        <v>44076</v>
      </c>
      <c r="B171" s="19">
        <v>29100.5</v>
      </c>
      <c r="C171" s="19">
        <v>3580.8400879999999</v>
      </c>
      <c r="D171" s="19">
        <v>12056.440430000001</v>
      </c>
      <c r="E171" s="22">
        <v>44076</v>
      </c>
      <c r="F171">
        <f t="shared" si="6"/>
        <v>1.0895110173616924</v>
      </c>
      <c r="G171">
        <f t="shared" si="7"/>
        <v>1.1220915572527097</v>
      </c>
      <c r="H171">
        <f t="shared" si="8"/>
        <v>1.1980894659109094</v>
      </c>
    </row>
    <row r="172" spans="1:8" x14ac:dyDescent="0.2">
      <c r="A172" s="22">
        <v>44077</v>
      </c>
      <c r="B172" s="19">
        <v>28292.730468999998</v>
      </c>
      <c r="C172" s="19">
        <v>3455.0600589999999</v>
      </c>
      <c r="D172" s="19">
        <v>11458.099609000001</v>
      </c>
      <c r="E172" s="22">
        <v>44077</v>
      </c>
      <c r="F172">
        <f t="shared" si="6"/>
        <v>1.0592684509620227</v>
      </c>
      <c r="G172">
        <f t="shared" si="7"/>
        <v>1.0826771446725798</v>
      </c>
      <c r="H172">
        <f t="shared" si="8"/>
        <v>1.1386303047408504</v>
      </c>
    </row>
    <row r="173" spans="1:8" x14ac:dyDescent="0.2">
      <c r="A173" s="22">
        <v>44078</v>
      </c>
      <c r="B173" s="19">
        <v>28133.310547000001</v>
      </c>
      <c r="C173" s="19">
        <v>3426.959961</v>
      </c>
      <c r="D173" s="19">
        <v>11313.129883</v>
      </c>
      <c r="E173" s="22">
        <v>44078</v>
      </c>
      <c r="F173">
        <f t="shared" si="6"/>
        <v>1.0532998331923644</v>
      </c>
      <c r="G173">
        <f t="shared" si="7"/>
        <v>1.0738717018298685</v>
      </c>
      <c r="H173">
        <f t="shared" si="8"/>
        <v>1.1242241703096292</v>
      </c>
    </row>
    <row r="174" spans="1:8" x14ac:dyDescent="0.2">
      <c r="A174" s="22">
        <v>44082</v>
      </c>
      <c r="B174" s="19">
        <v>27500.890625</v>
      </c>
      <c r="C174" s="19">
        <v>3331.8400879999999</v>
      </c>
      <c r="D174" s="19">
        <v>10847.690430000001</v>
      </c>
      <c r="E174" s="22">
        <v>44082</v>
      </c>
      <c r="F174">
        <f t="shared" si="6"/>
        <v>1.0296222856375794</v>
      </c>
      <c r="G174">
        <f t="shared" si="7"/>
        <v>1.0440649515150664</v>
      </c>
      <c r="H174">
        <f t="shared" si="8"/>
        <v>1.0779718698154412</v>
      </c>
    </row>
    <row r="175" spans="1:8" x14ac:dyDescent="0.2">
      <c r="A175" s="22">
        <v>44083</v>
      </c>
      <c r="B175" s="19">
        <v>27940.470702999999</v>
      </c>
      <c r="C175" s="19">
        <v>3398.959961</v>
      </c>
      <c r="D175" s="19">
        <v>11141.559569999999</v>
      </c>
      <c r="E175" s="22">
        <v>44083</v>
      </c>
      <c r="F175">
        <f t="shared" si="6"/>
        <v>1.0460799869827011</v>
      </c>
      <c r="G175">
        <f t="shared" si="7"/>
        <v>1.0650976256826634</v>
      </c>
      <c r="H175">
        <f t="shared" si="8"/>
        <v>1.1071746451316296</v>
      </c>
    </row>
    <row r="176" spans="1:8" x14ac:dyDescent="0.2">
      <c r="A176" s="22">
        <v>44084</v>
      </c>
      <c r="B176" s="19">
        <v>27534.580077999999</v>
      </c>
      <c r="C176" s="19">
        <v>3339.1899410000001</v>
      </c>
      <c r="D176" s="19">
        <v>10919.589844</v>
      </c>
      <c r="E176" s="22">
        <v>44084</v>
      </c>
      <c r="F176">
        <f t="shared" si="6"/>
        <v>1.0308836052098338</v>
      </c>
      <c r="G176">
        <f t="shared" si="7"/>
        <v>1.0463681004398078</v>
      </c>
      <c r="H176">
        <f t="shared" si="8"/>
        <v>1.0851167589739545</v>
      </c>
    </row>
    <row r="177" spans="1:8" x14ac:dyDescent="0.2">
      <c r="A177" s="22">
        <v>44085</v>
      </c>
      <c r="B177" s="19">
        <v>27665.640625</v>
      </c>
      <c r="C177" s="19">
        <v>3340.969971</v>
      </c>
      <c r="D177" s="19">
        <v>10853.549805000001</v>
      </c>
      <c r="E177" s="22">
        <v>44085</v>
      </c>
      <c r="F177">
        <f t="shared" si="6"/>
        <v>1.0357904593840903</v>
      </c>
      <c r="G177">
        <f t="shared" si="7"/>
        <v>1.046925890395676</v>
      </c>
      <c r="H177">
        <f t="shared" si="8"/>
        <v>1.0785541358254698</v>
      </c>
    </row>
    <row r="178" spans="1:8" x14ac:dyDescent="0.2">
      <c r="A178" s="22">
        <v>44088</v>
      </c>
      <c r="B178" s="19">
        <v>27993.330077999999</v>
      </c>
      <c r="C178" s="19">
        <v>3383.540039</v>
      </c>
      <c r="D178" s="19">
        <v>11056.650390999999</v>
      </c>
      <c r="E178" s="22">
        <v>44088</v>
      </c>
      <c r="F178">
        <f t="shared" si="6"/>
        <v>1.0480590207255354</v>
      </c>
      <c r="G178">
        <f t="shared" si="7"/>
        <v>1.0602656410465221</v>
      </c>
      <c r="H178">
        <f t="shared" si="8"/>
        <v>1.0987369314042914</v>
      </c>
    </row>
    <row r="179" spans="1:8" x14ac:dyDescent="0.2">
      <c r="A179" s="22">
        <v>44089</v>
      </c>
      <c r="B179" s="19">
        <v>27995.599609000001</v>
      </c>
      <c r="C179" s="19">
        <v>3401.1999510000001</v>
      </c>
      <c r="D179" s="19">
        <v>11190.320313</v>
      </c>
      <c r="E179" s="22">
        <v>44089</v>
      </c>
      <c r="F179">
        <f t="shared" si="6"/>
        <v>1.0481439910534935</v>
      </c>
      <c r="G179">
        <f t="shared" si="7"/>
        <v>1.0657995486408414</v>
      </c>
      <c r="H179">
        <f t="shared" si="8"/>
        <v>1.1120201659034921</v>
      </c>
    </row>
    <row r="180" spans="1:8" x14ac:dyDescent="0.2">
      <c r="A180" s="22">
        <v>44090</v>
      </c>
      <c r="B180" s="19">
        <v>28032.380859000001</v>
      </c>
      <c r="C180" s="19">
        <v>3385.48999</v>
      </c>
      <c r="D180" s="19">
        <v>11050.469727</v>
      </c>
      <c r="E180" s="22">
        <v>44090</v>
      </c>
      <c r="F180">
        <f t="shared" si="6"/>
        <v>1.0495210662620753</v>
      </c>
      <c r="G180">
        <f t="shared" si="7"/>
        <v>1.0608766774235692</v>
      </c>
      <c r="H180">
        <f t="shared" si="8"/>
        <v>1.0981227378142573</v>
      </c>
    </row>
    <row r="181" spans="1:8" x14ac:dyDescent="0.2">
      <c r="A181" s="22">
        <v>44091</v>
      </c>
      <c r="B181" s="19">
        <v>27901.980468999998</v>
      </c>
      <c r="C181" s="19">
        <v>3357.01001</v>
      </c>
      <c r="D181" s="19">
        <v>10910.280273</v>
      </c>
      <c r="E181" s="22">
        <v>44091</v>
      </c>
      <c r="F181">
        <f t="shared" si="6"/>
        <v>1.0446389281004196</v>
      </c>
      <c r="G181">
        <f t="shared" si="7"/>
        <v>1.0519521948096093</v>
      </c>
      <c r="H181">
        <f t="shared" si="8"/>
        <v>1.0841916352600351</v>
      </c>
    </row>
    <row r="182" spans="1:8" x14ac:dyDescent="0.2">
      <c r="A182" s="22">
        <v>44092</v>
      </c>
      <c r="B182" s="19">
        <v>27657.419922000001</v>
      </c>
      <c r="C182" s="19">
        <v>3319.469971</v>
      </c>
      <c r="D182" s="19">
        <v>10793.280273</v>
      </c>
      <c r="E182" s="22">
        <v>44092</v>
      </c>
      <c r="F182">
        <f t="shared" si="6"/>
        <v>1.0354826795696899</v>
      </c>
      <c r="G182">
        <f t="shared" si="7"/>
        <v>1.0401886533540723</v>
      </c>
      <c r="H182">
        <f t="shared" si="8"/>
        <v>1.0725649475717871</v>
      </c>
    </row>
    <row r="183" spans="1:8" x14ac:dyDescent="0.2">
      <c r="A183" s="22">
        <v>44095</v>
      </c>
      <c r="B183" s="19">
        <v>27147.699218999998</v>
      </c>
      <c r="C183" s="19">
        <v>3281.0600589999999</v>
      </c>
      <c r="D183" s="19">
        <v>10778.799805000001</v>
      </c>
      <c r="E183" s="22">
        <v>44095</v>
      </c>
      <c r="F183">
        <f t="shared" si="6"/>
        <v>1.0163989414313126</v>
      </c>
      <c r="G183">
        <f t="shared" si="7"/>
        <v>1.0281525286149493</v>
      </c>
      <c r="H183">
        <f t="shared" si="8"/>
        <v>1.0711259742468668</v>
      </c>
    </row>
    <row r="184" spans="1:8" x14ac:dyDescent="0.2">
      <c r="A184" s="22">
        <v>44096</v>
      </c>
      <c r="B184" s="19">
        <v>27288.179688</v>
      </c>
      <c r="C184" s="19">
        <v>3315.570068</v>
      </c>
      <c r="D184" s="19">
        <v>10963.639648</v>
      </c>
      <c r="E184" s="22">
        <v>44096</v>
      </c>
      <c r="F184">
        <f t="shared" si="6"/>
        <v>1.0216584736970689</v>
      </c>
      <c r="G184">
        <f t="shared" si="7"/>
        <v>1.0389665802866181</v>
      </c>
      <c r="H184">
        <f t="shared" si="8"/>
        <v>1.0894941377246941</v>
      </c>
    </row>
    <row r="185" spans="1:8" x14ac:dyDescent="0.2">
      <c r="A185" s="22">
        <v>44097</v>
      </c>
      <c r="B185" s="19">
        <v>26763.130859000001</v>
      </c>
      <c r="C185" s="19">
        <v>3236.919922</v>
      </c>
      <c r="D185" s="19">
        <v>10632.990234000001</v>
      </c>
      <c r="E185" s="22">
        <v>44097</v>
      </c>
      <c r="F185">
        <f t="shared" si="6"/>
        <v>1.0020008566853902</v>
      </c>
      <c r="G185">
        <f t="shared" si="7"/>
        <v>1.0143207813583046</v>
      </c>
      <c r="H185">
        <f t="shared" si="8"/>
        <v>1.0566363815633248</v>
      </c>
    </row>
    <row r="186" spans="1:8" x14ac:dyDescent="0.2">
      <c r="A186" s="22">
        <v>44098</v>
      </c>
      <c r="B186" s="19">
        <v>26815.439452999999</v>
      </c>
      <c r="C186" s="19">
        <v>3246.5900879999999</v>
      </c>
      <c r="D186" s="19">
        <v>10672.269531</v>
      </c>
      <c r="E186" s="22">
        <v>44098</v>
      </c>
      <c r="F186">
        <f t="shared" si="6"/>
        <v>1.0039592694090786</v>
      </c>
      <c r="G186">
        <f t="shared" si="7"/>
        <v>1.0173510232454515</v>
      </c>
      <c r="H186">
        <f t="shared" si="8"/>
        <v>1.0605396988183071</v>
      </c>
    </row>
    <row r="187" spans="1:8" x14ac:dyDescent="0.2">
      <c r="A187" s="22">
        <v>44099</v>
      </c>
      <c r="B187" s="19">
        <v>27173.960938</v>
      </c>
      <c r="C187" s="19">
        <v>3298.459961</v>
      </c>
      <c r="D187" s="19">
        <v>10913.559569999999</v>
      </c>
      <c r="E187" s="22">
        <v>44099</v>
      </c>
      <c r="F187">
        <f t="shared" si="6"/>
        <v>1.0173821696296377</v>
      </c>
      <c r="G187">
        <f t="shared" si="7"/>
        <v>1.033604959511446</v>
      </c>
      <c r="H187">
        <f t="shared" si="8"/>
        <v>1.0845175101494027</v>
      </c>
    </row>
    <row r="188" spans="1:8" x14ac:dyDescent="0.2">
      <c r="A188" s="22">
        <v>44102</v>
      </c>
      <c r="B188" s="19">
        <v>27584.060547000001</v>
      </c>
      <c r="C188" s="19">
        <v>3351.6000979999999</v>
      </c>
      <c r="D188" s="19">
        <v>11117.530273</v>
      </c>
      <c r="E188" s="22">
        <v>44102</v>
      </c>
      <c r="F188">
        <f t="shared" si="6"/>
        <v>1.0327361340708405</v>
      </c>
      <c r="G188">
        <f t="shared" si="7"/>
        <v>1.0502569455296924</v>
      </c>
      <c r="H188">
        <f t="shared" si="8"/>
        <v>1.1047867722120812</v>
      </c>
    </row>
    <row r="189" spans="1:8" x14ac:dyDescent="0.2">
      <c r="A189" s="22">
        <v>44103</v>
      </c>
      <c r="B189" s="19">
        <v>27452.660156000002</v>
      </c>
      <c r="C189" s="19">
        <v>3335.469971</v>
      </c>
      <c r="D189" s="19">
        <v>11085.25</v>
      </c>
      <c r="E189" s="22">
        <v>44103</v>
      </c>
      <c r="F189">
        <f t="shared" si="6"/>
        <v>1.0278165562738908</v>
      </c>
      <c r="G189">
        <f t="shared" si="7"/>
        <v>1.0452024111524751</v>
      </c>
      <c r="H189">
        <f t="shared" si="8"/>
        <v>1.1015789717619753</v>
      </c>
    </row>
    <row r="190" spans="1:8" x14ac:dyDescent="0.2">
      <c r="A190" s="22">
        <v>44104</v>
      </c>
      <c r="B190" s="19">
        <v>27781.699218999998</v>
      </c>
      <c r="C190" s="19">
        <v>3363</v>
      </c>
      <c r="D190" s="19">
        <v>11167.509765999999</v>
      </c>
      <c r="E190" s="22">
        <v>44104</v>
      </c>
      <c r="F190">
        <f t="shared" si="6"/>
        <v>1.0401356464709961</v>
      </c>
      <c r="G190">
        <f t="shared" si="7"/>
        <v>1.0538292172517878</v>
      </c>
      <c r="H190">
        <f t="shared" si="8"/>
        <v>1.1097534043140296</v>
      </c>
    </row>
    <row r="191" spans="1:8" x14ac:dyDescent="0.2">
      <c r="A191" s="22">
        <v>44105</v>
      </c>
      <c r="B191" s="19">
        <v>27816.900390999999</v>
      </c>
      <c r="C191" s="19">
        <v>3380.8000489999999</v>
      </c>
      <c r="D191" s="19">
        <v>11326.509765999999</v>
      </c>
      <c r="E191" s="22">
        <v>44105</v>
      </c>
      <c r="F191">
        <f t="shared" si="6"/>
        <v>1.0414535641946794</v>
      </c>
      <c r="G191">
        <f t="shared" si="7"/>
        <v>1.0594070381571443</v>
      </c>
      <c r="H191">
        <f t="shared" si="8"/>
        <v>1.1255537747621616</v>
      </c>
    </row>
    <row r="192" spans="1:8" x14ac:dyDescent="0.2">
      <c r="A192" s="22">
        <v>44106</v>
      </c>
      <c r="B192" s="19">
        <v>27682.810547000001</v>
      </c>
      <c r="C192" s="19">
        <v>3348.419922</v>
      </c>
      <c r="D192" s="19">
        <v>11075.019531</v>
      </c>
      <c r="E192" s="22">
        <v>44106</v>
      </c>
      <c r="F192">
        <f t="shared" si="6"/>
        <v>1.0364332943589616</v>
      </c>
      <c r="G192">
        <f t="shared" si="7"/>
        <v>1.0492604060159241</v>
      </c>
      <c r="H192">
        <f t="shared" si="8"/>
        <v>1.1005623352836222</v>
      </c>
    </row>
    <row r="193" spans="1:8" x14ac:dyDescent="0.2">
      <c r="A193" s="22">
        <v>44109</v>
      </c>
      <c r="B193" s="19">
        <v>28148.640625</v>
      </c>
      <c r="C193" s="19">
        <v>3408.6000979999999</v>
      </c>
      <c r="D193" s="19">
        <v>11332.490234000001</v>
      </c>
      <c r="E193" s="22">
        <v>44109</v>
      </c>
      <c r="F193">
        <f t="shared" si="6"/>
        <v>1.0538737851477609</v>
      </c>
      <c r="G193">
        <f t="shared" si="7"/>
        <v>1.0681184576865024</v>
      </c>
      <c r="H193">
        <f t="shared" si="8"/>
        <v>1.1261480741952006</v>
      </c>
    </row>
    <row r="194" spans="1:8" x14ac:dyDescent="0.2">
      <c r="A194" s="22">
        <v>44110</v>
      </c>
      <c r="B194" s="19">
        <v>27772.759765999999</v>
      </c>
      <c r="C194" s="19">
        <v>3360.969971</v>
      </c>
      <c r="D194" s="19">
        <v>11154.599609000001</v>
      </c>
      <c r="E194" s="22">
        <v>44110</v>
      </c>
      <c r="F194">
        <f t="shared" si="6"/>
        <v>1.0398009569456379</v>
      </c>
      <c r="G194">
        <f t="shared" si="7"/>
        <v>1.0531930876436795</v>
      </c>
      <c r="H194">
        <f t="shared" si="8"/>
        <v>1.1084704781307371</v>
      </c>
    </row>
    <row r="195" spans="1:8" x14ac:dyDescent="0.2">
      <c r="A195" s="22">
        <v>44111</v>
      </c>
      <c r="B195" s="19">
        <v>28303.460938</v>
      </c>
      <c r="C195" s="19">
        <v>3419.4399410000001</v>
      </c>
      <c r="D195" s="19">
        <v>11364.599609000001</v>
      </c>
      <c r="E195" s="22">
        <v>44111</v>
      </c>
      <c r="F195">
        <f t="shared" ref="F195:F241" si="9">B195/26709.6886</f>
        <v>1.0596701954061718</v>
      </c>
      <c r="G195">
        <f t="shared" ref="G195:G241" si="10">C195/3191.21917</f>
        <v>1.0715152293974219</v>
      </c>
      <c r="H195">
        <f t="shared" ref="H195:H241" si="11">D195/10063.0552</f>
        <v>1.1293388919301566</v>
      </c>
    </row>
    <row r="196" spans="1:8" x14ac:dyDescent="0.2">
      <c r="A196" s="22">
        <v>44112</v>
      </c>
      <c r="B196" s="19">
        <v>28425.509765999999</v>
      </c>
      <c r="C196" s="19">
        <v>3446.830078</v>
      </c>
      <c r="D196" s="19">
        <v>11420.980469</v>
      </c>
      <c r="E196" s="22">
        <v>44112</v>
      </c>
      <c r="F196">
        <f t="shared" si="9"/>
        <v>1.0642396544450914</v>
      </c>
      <c r="G196">
        <f t="shared" si="10"/>
        <v>1.0800981989588638</v>
      </c>
      <c r="H196">
        <f t="shared" si="11"/>
        <v>1.1349416496294287</v>
      </c>
    </row>
    <row r="197" spans="1:8" x14ac:dyDescent="0.2">
      <c r="A197" s="22">
        <v>44113</v>
      </c>
      <c r="B197" s="19">
        <v>28586.900390999999</v>
      </c>
      <c r="C197" s="19">
        <v>3477.139893</v>
      </c>
      <c r="D197" s="19">
        <v>11579.940430000001</v>
      </c>
      <c r="E197" s="22">
        <v>44113</v>
      </c>
      <c r="F197">
        <f t="shared" si="9"/>
        <v>1.0702820545425602</v>
      </c>
      <c r="G197">
        <f t="shared" si="10"/>
        <v>1.0895960784166385</v>
      </c>
      <c r="H197">
        <f t="shared" si="11"/>
        <v>1.1507380412660362</v>
      </c>
    </row>
    <row r="198" spans="1:8" x14ac:dyDescent="0.2">
      <c r="A198" s="22">
        <v>44116</v>
      </c>
      <c r="B198" s="19">
        <v>28837.519531000002</v>
      </c>
      <c r="C198" s="19">
        <v>3534.219971</v>
      </c>
      <c r="D198" s="19">
        <v>11876.259765999999</v>
      </c>
      <c r="E198" s="22">
        <v>44116</v>
      </c>
      <c r="F198">
        <f t="shared" si="9"/>
        <v>1.0796651343587735</v>
      </c>
      <c r="G198">
        <f t="shared" si="10"/>
        <v>1.1074826838045098</v>
      </c>
      <c r="H198">
        <f t="shared" si="11"/>
        <v>1.1801843008870705</v>
      </c>
    </row>
    <row r="199" spans="1:8" x14ac:dyDescent="0.2">
      <c r="A199" s="22">
        <v>44117</v>
      </c>
      <c r="B199" s="19">
        <v>28679.810547000001</v>
      </c>
      <c r="C199" s="19">
        <v>3511.929932</v>
      </c>
      <c r="D199" s="19">
        <v>11863.900390999999</v>
      </c>
      <c r="E199" s="22">
        <v>44117</v>
      </c>
      <c r="F199">
        <f t="shared" si="9"/>
        <v>1.073760573419789</v>
      </c>
      <c r="G199">
        <f t="shared" si="10"/>
        <v>1.1004978802505752</v>
      </c>
      <c r="H199">
        <f t="shared" si="11"/>
        <v>1.1789561077832504</v>
      </c>
    </row>
    <row r="200" spans="1:8" x14ac:dyDescent="0.2">
      <c r="A200" s="22">
        <v>44118</v>
      </c>
      <c r="B200" s="19">
        <v>28514</v>
      </c>
      <c r="C200" s="19">
        <v>3488.669922</v>
      </c>
      <c r="D200" s="19">
        <v>11768.730469</v>
      </c>
      <c r="E200" s="22">
        <v>44118</v>
      </c>
      <c r="F200">
        <f t="shared" si="9"/>
        <v>1.0675526932200923</v>
      </c>
      <c r="G200">
        <f t="shared" si="10"/>
        <v>1.0932091267175486</v>
      </c>
      <c r="H200">
        <f t="shared" si="11"/>
        <v>1.1694987491472768</v>
      </c>
    </row>
    <row r="201" spans="1:8" x14ac:dyDescent="0.2">
      <c r="A201" s="22">
        <v>44119</v>
      </c>
      <c r="B201" s="19">
        <v>28494.199218999998</v>
      </c>
      <c r="C201" s="19">
        <v>3483.3400879999999</v>
      </c>
      <c r="D201" s="19">
        <v>11713.870117</v>
      </c>
      <c r="E201" s="22">
        <v>44119</v>
      </c>
      <c r="F201">
        <f t="shared" si="9"/>
        <v>1.0668113599422495</v>
      </c>
      <c r="G201">
        <f t="shared" si="10"/>
        <v>1.0915389706686929</v>
      </c>
      <c r="H201">
        <f t="shared" si="11"/>
        <v>1.1640470894962396</v>
      </c>
    </row>
    <row r="202" spans="1:8" x14ac:dyDescent="0.2">
      <c r="A202" s="22">
        <v>44120</v>
      </c>
      <c r="B202" s="19">
        <v>28606.310547000001</v>
      </c>
      <c r="C202" s="19">
        <v>3483.8100589999999</v>
      </c>
      <c r="D202" s="19">
        <v>11671.559569999999</v>
      </c>
      <c r="E202" s="22">
        <v>44120</v>
      </c>
      <c r="F202">
        <f t="shared" si="9"/>
        <v>1.0710087629774911</v>
      </c>
      <c r="G202">
        <f t="shared" si="10"/>
        <v>1.0916862407165848</v>
      </c>
      <c r="H202">
        <f t="shared" si="11"/>
        <v>1.1598425466254025</v>
      </c>
    </row>
    <row r="203" spans="1:8" x14ac:dyDescent="0.2">
      <c r="A203" s="22">
        <v>44123</v>
      </c>
      <c r="B203" s="19">
        <v>28195.419922000001</v>
      </c>
      <c r="C203" s="19">
        <v>3426.919922</v>
      </c>
      <c r="D203" s="19">
        <v>11478.879883</v>
      </c>
      <c r="E203" s="22">
        <v>44123</v>
      </c>
      <c r="F203">
        <f t="shared" si="9"/>
        <v>1.055625183215352</v>
      </c>
      <c r="G203">
        <f t="shared" si="10"/>
        <v>1.0738591552143377</v>
      </c>
      <c r="H203">
        <f t="shared" si="11"/>
        <v>1.1406953112013138</v>
      </c>
    </row>
    <row r="204" spans="1:8" x14ac:dyDescent="0.2">
      <c r="A204" s="22">
        <v>44124</v>
      </c>
      <c r="B204" s="19">
        <v>28308.789063</v>
      </c>
      <c r="C204" s="19">
        <v>3443.1201169999999</v>
      </c>
      <c r="D204" s="19">
        <v>11516.490234000001</v>
      </c>
      <c r="E204" s="22">
        <v>44124</v>
      </c>
      <c r="F204">
        <f t="shared" si="9"/>
        <v>1.0598696782634898</v>
      </c>
      <c r="G204">
        <f t="shared" si="10"/>
        <v>1.0789356460903938</v>
      </c>
      <c r="H204">
        <f t="shared" si="11"/>
        <v>1.144432779619454</v>
      </c>
    </row>
    <row r="205" spans="1:8" x14ac:dyDescent="0.2">
      <c r="A205" s="22">
        <v>44125</v>
      </c>
      <c r="B205" s="19">
        <v>28210.820313</v>
      </c>
      <c r="C205" s="19">
        <v>3435.5600589999999</v>
      </c>
      <c r="D205" s="19">
        <v>11484.690430000001</v>
      </c>
      <c r="E205" s="22">
        <v>44125</v>
      </c>
      <c r="F205">
        <f t="shared" si="9"/>
        <v>1.0562017676611923</v>
      </c>
      <c r="G205">
        <f t="shared" si="10"/>
        <v>1.0765666273557764</v>
      </c>
      <c r="H205">
        <f t="shared" si="11"/>
        <v>1.1412727250070138</v>
      </c>
    </row>
    <row r="206" spans="1:8" x14ac:dyDescent="0.2">
      <c r="A206" s="22">
        <v>44126</v>
      </c>
      <c r="B206" s="19">
        <v>28363.660156000002</v>
      </c>
      <c r="C206" s="19">
        <v>3453.48999</v>
      </c>
      <c r="D206" s="19">
        <v>11506.009765999999</v>
      </c>
      <c r="E206" s="22">
        <v>44126</v>
      </c>
      <c r="F206">
        <f t="shared" si="9"/>
        <v>1.0619240299192407</v>
      </c>
      <c r="G206">
        <f t="shared" si="10"/>
        <v>1.082185148066781</v>
      </c>
      <c r="H206">
        <f t="shared" si="11"/>
        <v>1.143391299890713</v>
      </c>
    </row>
    <row r="207" spans="1:8" x14ac:dyDescent="0.2">
      <c r="A207" s="22">
        <v>44127</v>
      </c>
      <c r="B207" s="19">
        <v>28335.570313</v>
      </c>
      <c r="C207" s="19">
        <v>3465.389893</v>
      </c>
      <c r="D207" s="19">
        <v>11548.280273</v>
      </c>
      <c r="E207" s="22">
        <v>44127</v>
      </c>
      <c r="F207">
        <f t="shared" si="9"/>
        <v>1.0608723574935277</v>
      </c>
      <c r="G207">
        <f t="shared" si="10"/>
        <v>1.0859141000334365</v>
      </c>
      <c r="H207">
        <f t="shared" si="11"/>
        <v>1.1475918638506524</v>
      </c>
    </row>
    <row r="208" spans="1:8" x14ac:dyDescent="0.2">
      <c r="A208" s="22">
        <v>44130</v>
      </c>
      <c r="B208" s="19">
        <v>27685.380859000001</v>
      </c>
      <c r="C208" s="19">
        <v>3400.969971</v>
      </c>
      <c r="D208" s="19">
        <v>11358.940430000001</v>
      </c>
      <c r="E208" s="22">
        <v>44130</v>
      </c>
      <c r="F208">
        <f t="shared" si="9"/>
        <v>1.0365295258066018</v>
      </c>
      <c r="G208">
        <f t="shared" si="10"/>
        <v>1.0657274821396865</v>
      </c>
      <c r="H208">
        <f t="shared" si="11"/>
        <v>1.1287765200771234</v>
      </c>
    </row>
    <row r="209" spans="1:8" x14ac:dyDescent="0.2">
      <c r="A209" s="22">
        <v>44131</v>
      </c>
      <c r="B209" s="19">
        <v>27463.189452999999</v>
      </c>
      <c r="C209" s="19">
        <v>3390.679932</v>
      </c>
      <c r="D209" s="19">
        <v>11431.349609000001</v>
      </c>
      <c r="E209" s="22">
        <v>44131</v>
      </c>
      <c r="F209">
        <f t="shared" si="9"/>
        <v>1.0282107689192601</v>
      </c>
      <c r="G209">
        <f t="shared" si="10"/>
        <v>1.0625029969345541</v>
      </c>
      <c r="H209">
        <f t="shared" si="11"/>
        <v>1.1359720663164006</v>
      </c>
    </row>
    <row r="210" spans="1:8" x14ac:dyDescent="0.2">
      <c r="A210" s="22">
        <v>44132</v>
      </c>
      <c r="B210" s="19">
        <v>26519.949218999998</v>
      </c>
      <c r="C210" s="19">
        <v>3271.030029</v>
      </c>
      <c r="D210" s="19">
        <v>11004.870117</v>
      </c>
      <c r="E210" s="22">
        <v>44132</v>
      </c>
      <c r="F210">
        <f t="shared" si="9"/>
        <v>0.9928962338782189</v>
      </c>
      <c r="G210">
        <f t="shared" si="10"/>
        <v>1.0250095197942799</v>
      </c>
      <c r="H210">
        <f t="shared" si="11"/>
        <v>1.0935913495734377</v>
      </c>
    </row>
    <row r="211" spans="1:8" x14ac:dyDescent="0.2">
      <c r="A211" s="22">
        <v>44133</v>
      </c>
      <c r="B211" s="19">
        <v>26659.109375</v>
      </c>
      <c r="C211" s="19">
        <v>3310.110107</v>
      </c>
      <c r="D211" s="19">
        <v>11185.589844</v>
      </c>
      <c r="E211" s="22">
        <v>44133</v>
      </c>
      <c r="F211">
        <f t="shared" si="9"/>
        <v>0.99810633415621319</v>
      </c>
      <c r="G211">
        <f t="shared" si="10"/>
        <v>1.0372556476589478</v>
      </c>
      <c r="H211">
        <f t="shared" si="11"/>
        <v>1.1115500831198859</v>
      </c>
    </row>
    <row r="212" spans="1:8" x14ac:dyDescent="0.2">
      <c r="A212" s="22">
        <v>44134</v>
      </c>
      <c r="B212" s="19">
        <v>26501.599609000001</v>
      </c>
      <c r="C212" s="19">
        <v>3269.959961</v>
      </c>
      <c r="D212" s="19">
        <v>10911.589844</v>
      </c>
      <c r="E212" s="22">
        <v>44134</v>
      </c>
      <c r="F212">
        <f t="shared" si="9"/>
        <v>0.99220923185903409</v>
      </c>
      <c r="G212">
        <f t="shared" si="10"/>
        <v>1.0246742034330409</v>
      </c>
      <c r="H212">
        <f t="shared" si="11"/>
        <v>1.0843217717815956</v>
      </c>
    </row>
    <row r="213" spans="1:8" x14ac:dyDescent="0.2">
      <c r="A213" s="22">
        <v>44137</v>
      </c>
      <c r="B213" s="19">
        <v>26925.050781000002</v>
      </c>
      <c r="C213" s="19">
        <v>3310.23999</v>
      </c>
      <c r="D213" s="19">
        <v>10957.610352</v>
      </c>
      <c r="E213" s="22">
        <v>44137</v>
      </c>
      <c r="F213">
        <f t="shared" si="9"/>
        <v>1.0080630734496845</v>
      </c>
      <c r="G213">
        <f t="shared" si="10"/>
        <v>1.037296347777956</v>
      </c>
      <c r="H213">
        <f t="shared" si="11"/>
        <v>1.0888949860873265</v>
      </c>
    </row>
    <row r="214" spans="1:8" x14ac:dyDescent="0.2">
      <c r="A214" s="22">
        <v>44138</v>
      </c>
      <c r="B214" s="19">
        <v>27480.029297000001</v>
      </c>
      <c r="C214" s="19">
        <v>3369.1599120000001</v>
      </c>
      <c r="D214" s="19">
        <v>11160.570313</v>
      </c>
      <c r="E214" s="22">
        <v>44138</v>
      </c>
      <c r="F214">
        <f t="shared" si="9"/>
        <v>1.028841245906551</v>
      </c>
      <c r="G214">
        <f t="shared" si="10"/>
        <v>1.0557594864285051</v>
      </c>
      <c r="H214">
        <f t="shared" si="11"/>
        <v>1.1090638072819077</v>
      </c>
    </row>
    <row r="215" spans="1:8" x14ac:dyDescent="0.2">
      <c r="A215" s="22">
        <v>44139</v>
      </c>
      <c r="B215" s="19">
        <v>27847.660156000002</v>
      </c>
      <c r="C215" s="19">
        <v>3443.4399410000001</v>
      </c>
      <c r="D215" s="19">
        <v>11590.780273</v>
      </c>
      <c r="E215" s="22">
        <v>44139</v>
      </c>
      <c r="F215">
        <f t="shared" si="9"/>
        <v>1.042605197426375</v>
      </c>
      <c r="G215">
        <f t="shared" si="10"/>
        <v>1.0790358660950261</v>
      </c>
      <c r="H215">
        <f t="shared" si="11"/>
        <v>1.1518152333100586</v>
      </c>
    </row>
    <row r="216" spans="1:8" x14ac:dyDescent="0.2">
      <c r="A216" s="22">
        <v>44140</v>
      </c>
      <c r="B216" s="19">
        <v>28390.179688</v>
      </c>
      <c r="C216" s="19">
        <v>3510.4499510000001</v>
      </c>
      <c r="D216" s="19">
        <v>11890.929688</v>
      </c>
      <c r="E216" s="22">
        <v>44140</v>
      </c>
      <c r="F216">
        <f t="shared" si="9"/>
        <v>1.0629169105326073</v>
      </c>
      <c r="G216">
        <f t="shared" si="10"/>
        <v>1.1000341136080605</v>
      </c>
      <c r="H216">
        <f t="shared" si="11"/>
        <v>1.1816421008999334</v>
      </c>
    </row>
    <row r="217" spans="1:8" x14ac:dyDescent="0.2">
      <c r="A217" s="22">
        <v>44141</v>
      </c>
      <c r="B217" s="19">
        <v>28323.400390999999</v>
      </c>
      <c r="C217" s="19">
        <v>3509.4399410000001</v>
      </c>
      <c r="D217" s="19">
        <v>11895.230469</v>
      </c>
      <c r="E217" s="22">
        <v>44141</v>
      </c>
      <c r="F217">
        <f t="shared" si="9"/>
        <v>1.0604167205079282</v>
      </c>
      <c r="G217">
        <f t="shared" si="10"/>
        <v>1.0997176170134375</v>
      </c>
      <c r="H217">
        <f t="shared" si="11"/>
        <v>1.182069484126451</v>
      </c>
    </row>
    <row r="218" spans="1:8" x14ac:dyDescent="0.2">
      <c r="A218" s="22">
        <v>44144</v>
      </c>
      <c r="B218" s="19">
        <v>29157.970702999999</v>
      </c>
      <c r="C218" s="19">
        <v>3550.5</v>
      </c>
      <c r="D218" s="19">
        <v>11713.780273</v>
      </c>
      <c r="E218" s="22">
        <v>44144</v>
      </c>
      <c r="F218">
        <f t="shared" si="9"/>
        <v>1.0916626973704215</v>
      </c>
      <c r="G218">
        <f t="shared" si="10"/>
        <v>1.1125841914518206</v>
      </c>
      <c r="H218">
        <f t="shared" si="11"/>
        <v>1.1640381613925759</v>
      </c>
    </row>
    <row r="219" spans="1:8" x14ac:dyDescent="0.2">
      <c r="A219" s="22">
        <v>44145</v>
      </c>
      <c r="B219" s="19">
        <v>29420.919922000001</v>
      </c>
      <c r="C219" s="19">
        <v>3545.530029</v>
      </c>
      <c r="D219" s="19">
        <v>11553.860352</v>
      </c>
      <c r="E219" s="22">
        <v>44145</v>
      </c>
      <c r="F219">
        <f t="shared" si="9"/>
        <v>1.1015074103859077</v>
      </c>
      <c r="G219">
        <f t="shared" si="10"/>
        <v>1.1110268020231278</v>
      </c>
      <c r="H219">
        <f t="shared" si="11"/>
        <v>1.1481463752678212</v>
      </c>
    </row>
    <row r="220" spans="1:8" x14ac:dyDescent="0.2">
      <c r="A220" s="22">
        <v>44146</v>
      </c>
      <c r="B220" s="19">
        <v>29397.630859000001</v>
      </c>
      <c r="C220" s="19">
        <v>3572.6599120000001</v>
      </c>
      <c r="D220" s="19">
        <v>11786.429688</v>
      </c>
      <c r="E220" s="22">
        <v>44146</v>
      </c>
      <c r="F220">
        <f t="shared" si="9"/>
        <v>1.100635477232782</v>
      </c>
      <c r="G220">
        <f t="shared" si="10"/>
        <v>1.1195282184269406</v>
      </c>
      <c r="H220">
        <f t="shared" si="11"/>
        <v>1.1712575806997461</v>
      </c>
    </row>
    <row r="221" spans="1:8" x14ac:dyDescent="0.2">
      <c r="A221" s="22">
        <v>44147</v>
      </c>
      <c r="B221" s="19">
        <v>29080.169922000001</v>
      </c>
      <c r="C221" s="19">
        <v>3537.01001</v>
      </c>
      <c r="D221" s="19">
        <v>11709.589844</v>
      </c>
      <c r="E221" s="22">
        <v>44147</v>
      </c>
      <c r="F221">
        <f t="shared" si="9"/>
        <v>1.0887498674170242</v>
      </c>
      <c r="G221">
        <f t="shared" si="10"/>
        <v>1.1083569700416409</v>
      </c>
      <c r="H221">
        <f t="shared" si="11"/>
        <v>1.1636217442193897</v>
      </c>
    </row>
    <row r="222" spans="1:8" x14ac:dyDescent="0.2">
      <c r="A222" s="22">
        <v>44148</v>
      </c>
      <c r="B222" s="19">
        <v>29479.810547000001</v>
      </c>
      <c r="C222" s="19">
        <v>3585.1499020000001</v>
      </c>
      <c r="D222" s="19">
        <v>11829.290039</v>
      </c>
      <c r="E222" s="22">
        <v>44148</v>
      </c>
      <c r="F222">
        <f t="shared" si="9"/>
        <v>1.1037122517033013</v>
      </c>
      <c r="G222">
        <f t="shared" si="10"/>
        <v>1.1234420799747202</v>
      </c>
      <c r="H222">
        <f t="shared" si="11"/>
        <v>1.1755167594628715</v>
      </c>
    </row>
    <row r="223" spans="1:8" x14ac:dyDescent="0.2">
      <c r="A223" s="22">
        <v>44151</v>
      </c>
      <c r="B223" s="19">
        <v>29950.439452999999</v>
      </c>
      <c r="C223" s="19">
        <v>3626.9099120000001</v>
      </c>
      <c r="D223" s="19">
        <v>11924.129883</v>
      </c>
      <c r="E223" s="22">
        <v>44151</v>
      </c>
      <c r="F223">
        <f t="shared" si="9"/>
        <v>1.1213324086825931</v>
      </c>
      <c r="G223">
        <f t="shared" si="10"/>
        <v>1.1365279909621502</v>
      </c>
      <c r="H223">
        <f t="shared" si="11"/>
        <v>1.1849413171260352</v>
      </c>
    </row>
    <row r="224" spans="1:8" x14ac:dyDescent="0.2">
      <c r="A224" s="22">
        <v>44152</v>
      </c>
      <c r="B224" s="19">
        <v>29783.349609000001</v>
      </c>
      <c r="C224" s="19">
        <v>3609.530029</v>
      </c>
      <c r="D224" s="19">
        <v>11899.339844</v>
      </c>
      <c r="E224" s="22">
        <v>44152</v>
      </c>
      <c r="F224">
        <f t="shared" si="9"/>
        <v>1.1150766321176804</v>
      </c>
      <c r="G224">
        <f t="shared" si="10"/>
        <v>1.1310818332167389</v>
      </c>
      <c r="H224">
        <f t="shared" si="11"/>
        <v>1.1824778466881509</v>
      </c>
    </row>
    <row r="225" spans="1:8" x14ac:dyDescent="0.2">
      <c r="A225" s="22">
        <v>44153</v>
      </c>
      <c r="B225" s="19">
        <v>29438.419922000001</v>
      </c>
      <c r="C225" s="19">
        <v>3567.790039</v>
      </c>
      <c r="D225" s="19">
        <v>11801.599609000001</v>
      </c>
      <c r="E225" s="22">
        <v>44153</v>
      </c>
      <c r="F225">
        <f t="shared" si="9"/>
        <v>1.1021626033483596</v>
      </c>
      <c r="G225">
        <f t="shared" si="10"/>
        <v>1.1180021956937543</v>
      </c>
      <c r="H225">
        <f t="shared" si="11"/>
        <v>1.1727650673127581</v>
      </c>
    </row>
    <row r="226" spans="1:8" x14ac:dyDescent="0.2">
      <c r="A226" s="22">
        <v>44154</v>
      </c>
      <c r="B226" s="19">
        <v>29483.230468999998</v>
      </c>
      <c r="C226" s="19">
        <v>3581.8701169999999</v>
      </c>
      <c r="D226" s="19">
        <v>11904.709961</v>
      </c>
      <c r="E226" s="22">
        <v>44154</v>
      </c>
      <c r="F226">
        <f t="shared" si="9"/>
        <v>1.1038402922076747</v>
      </c>
      <c r="G226">
        <f t="shared" si="10"/>
        <v>1.1224143269984179</v>
      </c>
      <c r="H226">
        <f t="shared" si="11"/>
        <v>1.1830114934677094</v>
      </c>
    </row>
    <row r="227" spans="1:8" x14ac:dyDescent="0.2">
      <c r="A227" s="22">
        <v>44155</v>
      </c>
      <c r="B227" s="19">
        <v>29263.480468999998</v>
      </c>
      <c r="C227" s="19">
        <v>3557.540039</v>
      </c>
      <c r="D227" s="19">
        <v>11854.969727</v>
      </c>
      <c r="E227" s="22">
        <v>44155</v>
      </c>
      <c r="F227">
        <f t="shared" si="9"/>
        <v>1.0956129405791724</v>
      </c>
      <c r="G227">
        <f t="shared" si="10"/>
        <v>1.1147902571041526</v>
      </c>
      <c r="H227">
        <f t="shared" si="11"/>
        <v>1.1780686373458429</v>
      </c>
    </row>
    <row r="228" spans="1:8" x14ac:dyDescent="0.2">
      <c r="A228" s="22">
        <v>44158</v>
      </c>
      <c r="B228" s="19">
        <v>29591.269531000002</v>
      </c>
      <c r="C228" s="19">
        <v>3577.5900879999999</v>
      </c>
      <c r="D228" s="19">
        <v>11880.629883</v>
      </c>
      <c r="E228" s="22">
        <v>44158</v>
      </c>
      <c r="F228">
        <f t="shared" si="9"/>
        <v>1.1078852312415204</v>
      </c>
      <c r="G228">
        <f t="shared" si="10"/>
        <v>1.1210731376999092</v>
      </c>
      <c r="H228">
        <f t="shared" si="11"/>
        <v>1.1806185742675841</v>
      </c>
    </row>
    <row r="229" spans="1:8" x14ac:dyDescent="0.2">
      <c r="A229" s="22">
        <v>44159</v>
      </c>
      <c r="B229" s="19">
        <v>30046.240234000001</v>
      </c>
      <c r="C229" s="19">
        <v>3635.4099120000001</v>
      </c>
      <c r="D229" s="19">
        <v>12036.790039</v>
      </c>
      <c r="E229" s="22">
        <v>44159</v>
      </c>
      <c r="F229">
        <f t="shared" si="9"/>
        <v>1.1249191513973698</v>
      </c>
      <c r="G229">
        <f t="shared" si="10"/>
        <v>1.1391915497925515</v>
      </c>
      <c r="H229">
        <f t="shared" si="11"/>
        <v>1.1961367397646789</v>
      </c>
    </row>
    <row r="230" spans="1:8" x14ac:dyDescent="0.2">
      <c r="A230" s="22">
        <v>44160</v>
      </c>
      <c r="B230" s="19">
        <v>29872.470702999999</v>
      </c>
      <c r="C230" s="19">
        <v>3629.6499020000001</v>
      </c>
      <c r="D230" s="19">
        <v>12094.400390999999</v>
      </c>
      <c r="E230" s="22">
        <v>44160</v>
      </c>
      <c r="F230">
        <f t="shared" si="9"/>
        <v>1.1184132900373835</v>
      </c>
      <c r="G230">
        <f t="shared" si="10"/>
        <v>1.137386593851528</v>
      </c>
      <c r="H230">
        <f t="shared" si="11"/>
        <v>1.2018616762630894</v>
      </c>
    </row>
    <row r="231" spans="1:8" x14ac:dyDescent="0.2">
      <c r="A231" s="22">
        <v>44162</v>
      </c>
      <c r="B231" s="19">
        <v>29910.369140999999</v>
      </c>
      <c r="C231" s="19">
        <v>3638.3500979999999</v>
      </c>
      <c r="D231" s="19">
        <v>12205.849609000001</v>
      </c>
      <c r="E231" s="22">
        <v>44162</v>
      </c>
      <c r="F231">
        <f t="shared" si="9"/>
        <v>1.1198321923154131</v>
      </c>
      <c r="G231">
        <f t="shared" si="10"/>
        <v>1.1401128860729426</v>
      </c>
      <c r="H231">
        <f t="shared" si="11"/>
        <v>1.2129367638766406</v>
      </c>
    </row>
    <row r="232" spans="1:8" x14ac:dyDescent="0.2">
      <c r="A232" s="22">
        <v>44165</v>
      </c>
      <c r="B232" s="19">
        <v>29638.640625</v>
      </c>
      <c r="C232" s="19">
        <v>3621.6298830000001</v>
      </c>
      <c r="D232" s="19">
        <v>12198.740234000001</v>
      </c>
      <c r="E232" s="22">
        <v>44165</v>
      </c>
      <c r="F232">
        <f t="shared" si="9"/>
        <v>1.1096587859508029</v>
      </c>
      <c r="G232">
        <f t="shared" si="10"/>
        <v>1.1348734418012412</v>
      </c>
      <c r="H232">
        <f t="shared" si="11"/>
        <v>1.2122302811178061</v>
      </c>
    </row>
    <row r="233" spans="1:8" x14ac:dyDescent="0.2">
      <c r="A233" s="22">
        <v>44166</v>
      </c>
      <c r="B233" s="19">
        <v>29823.919922000001</v>
      </c>
      <c r="C233" s="19">
        <v>3662.4499510000001</v>
      </c>
      <c r="D233" s="19">
        <v>12355.110352</v>
      </c>
      <c r="E233" s="22">
        <v>44166</v>
      </c>
      <c r="F233">
        <f t="shared" si="9"/>
        <v>1.116595568321227</v>
      </c>
      <c r="G233">
        <f t="shared" si="10"/>
        <v>1.147664812692887</v>
      </c>
      <c r="H233">
        <f t="shared" si="11"/>
        <v>1.227769311252511</v>
      </c>
    </row>
    <row r="234" spans="1:8" x14ac:dyDescent="0.2">
      <c r="A234" s="22">
        <v>44167</v>
      </c>
      <c r="B234" s="19">
        <v>29883.789063</v>
      </c>
      <c r="C234" s="19">
        <v>3669.01001</v>
      </c>
      <c r="D234" s="19">
        <v>12349.370117</v>
      </c>
      <c r="E234" s="22">
        <v>44167</v>
      </c>
      <c r="F234">
        <f t="shared" si="9"/>
        <v>1.1188370448841549</v>
      </c>
      <c r="G234">
        <f t="shared" si="10"/>
        <v>1.1497204718784639</v>
      </c>
      <c r="H234">
        <f t="shared" si="11"/>
        <v>1.2271988845892448</v>
      </c>
    </row>
    <row r="235" spans="1:8" x14ac:dyDescent="0.2">
      <c r="A235" s="22">
        <v>44168</v>
      </c>
      <c r="B235" s="19">
        <v>29969.519531000002</v>
      </c>
      <c r="C235" s="19">
        <v>3666.719971</v>
      </c>
      <c r="D235" s="19">
        <v>12377.179688</v>
      </c>
      <c r="E235" s="22">
        <v>44168</v>
      </c>
      <c r="F235">
        <f t="shared" si="9"/>
        <v>1.1220467591299437</v>
      </c>
      <c r="G235">
        <f t="shared" si="10"/>
        <v>1.1490028655725328</v>
      </c>
      <c r="H235">
        <f t="shared" si="11"/>
        <v>1.2299624161854941</v>
      </c>
    </row>
    <row r="236" spans="1:8" x14ac:dyDescent="0.2">
      <c r="A236" s="22">
        <v>44169</v>
      </c>
      <c r="B236" s="19">
        <v>30218.259765999999</v>
      </c>
      <c r="C236" s="19">
        <v>3699.1201169999999</v>
      </c>
      <c r="D236" s="19">
        <v>12464.230469</v>
      </c>
      <c r="E236" s="22">
        <v>44169</v>
      </c>
      <c r="F236">
        <f t="shared" si="9"/>
        <v>1.13135949349855</v>
      </c>
      <c r="G236">
        <f t="shared" si="10"/>
        <v>1.1591557708648386</v>
      </c>
      <c r="H236">
        <f t="shared" si="11"/>
        <v>1.2386129481829733</v>
      </c>
    </row>
    <row r="237" spans="1:8" x14ac:dyDescent="0.2">
      <c r="A237" s="22">
        <v>44172</v>
      </c>
      <c r="B237" s="19">
        <v>30069.789063</v>
      </c>
      <c r="C237" s="19">
        <v>3691.959961</v>
      </c>
      <c r="D237" s="19">
        <v>12519.950194999999</v>
      </c>
      <c r="E237" s="22">
        <v>44172</v>
      </c>
      <c r="F237">
        <f t="shared" si="9"/>
        <v>1.1258008100850714</v>
      </c>
      <c r="G237">
        <f t="shared" si="10"/>
        <v>1.1569120653659148</v>
      </c>
      <c r="H237">
        <f t="shared" si="11"/>
        <v>1.2441500067494411</v>
      </c>
    </row>
    <row r="238" spans="1:8" x14ac:dyDescent="0.2">
      <c r="A238" s="22">
        <v>44173</v>
      </c>
      <c r="B238" s="19">
        <v>30173.880859000001</v>
      </c>
      <c r="C238" s="19">
        <v>3702.25</v>
      </c>
      <c r="D238" s="19">
        <v>12582.769531</v>
      </c>
      <c r="E238" s="22">
        <v>44173</v>
      </c>
      <c r="F238">
        <f t="shared" si="9"/>
        <v>1.1296979650672527</v>
      </c>
      <c r="G238">
        <f t="shared" si="10"/>
        <v>1.1601365505710473</v>
      </c>
      <c r="H238">
        <f t="shared" si="11"/>
        <v>1.2503925776935019</v>
      </c>
    </row>
    <row r="239" spans="1:8" x14ac:dyDescent="0.2">
      <c r="A239" s="22">
        <v>44174</v>
      </c>
      <c r="B239" s="19">
        <v>30068.810547000001</v>
      </c>
      <c r="C239" s="19">
        <v>3672.820068</v>
      </c>
      <c r="D239" s="19">
        <v>12338.950194999999</v>
      </c>
      <c r="E239" s="22">
        <v>44174</v>
      </c>
      <c r="F239">
        <f t="shared" si="9"/>
        <v>1.1257641748395375</v>
      </c>
      <c r="G239">
        <f t="shared" si="10"/>
        <v>1.1509143911290807</v>
      </c>
      <c r="H239">
        <f t="shared" si="11"/>
        <v>1.2261634215223225</v>
      </c>
    </row>
    <row r="240" spans="1:8" x14ac:dyDescent="0.2">
      <c r="A240" s="22">
        <v>44175</v>
      </c>
      <c r="B240" s="19">
        <v>29999.259765999999</v>
      </c>
      <c r="C240" s="19">
        <v>3668.1000979999999</v>
      </c>
      <c r="D240" s="19">
        <v>12405.809569999999</v>
      </c>
      <c r="E240" s="22">
        <v>44175</v>
      </c>
      <c r="F240">
        <f t="shared" si="9"/>
        <v>1.1231602215684386</v>
      </c>
      <c r="G240">
        <f t="shared" si="10"/>
        <v>1.1494353419793477</v>
      </c>
      <c r="H240">
        <f t="shared" si="11"/>
        <v>1.232807464874087</v>
      </c>
    </row>
    <row r="241" spans="1:8" x14ac:dyDescent="0.2">
      <c r="A241" s="22">
        <v>44176</v>
      </c>
      <c r="B241" s="19">
        <v>30046.369140999999</v>
      </c>
      <c r="C241" s="19">
        <v>3663.459961</v>
      </c>
      <c r="D241" s="19">
        <v>12377.870117</v>
      </c>
      <c r="E241" s="22">
        <v>44176</v>
      </c>
      <c r="F241">
        <f t="shared" si="9"/>
        <v>1.1249239776236102</v>
      </c>
      <c r="G241">
        <f t="shared" si="10"/>
        <v>1.1479813092875097</v>
      </c>
      <c r="H241">
        <f t="shared" si="11"/>
        <v>1.2300310264620231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Microsoft Office User</cp:lastModifiedBy>
  <dcterms:created xsi:type="dcterms:W3CDTF">2017-08-30T11:53:57Z</dcterms:created>
  <dcterms:modified xsi:type="dcterms:W3CDTF">2020-12-17T06:14:42Z</dcterms:modified>
</cp:coreProperties>
</file>