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<sst xmlns="http://schemas.openxmlformats.org/spreadsheetml/2006/main" count="120" uniqueCount="68">
  <si>
    <t>Sample</t>
  </si>
  <si>
    <t>Fucoid</t>
  </si>
  <si>
    <t>Lat</t>
  </si>
  <si>
    <t>Lon</t>
  </si>
  <si>
    <t>Weight_Fucoid</t>
  </si>
  <si>
    <t>NE</t>
  </si>
  <si>
    <t>NT</t>
  </si>
  <si>
    <t>Rest</t>
  </si>
  <si>
    <t>NE_Rest</t>
  </si>
  <si>
    <t>NT_Rest</t>
  </si>
  <si>
    <t>NE_Full</t>
  </si>
  <si>
    <t>NT_Full</t>
  </si>
  <si>
    <t>Fet 1-1 A</t>
  </si>
  <si>
    <t>A</t>
  </si>
  <si>
    <t>Fet 1-2 A</t>
  </si>
  <si>
    <t>Fet 1-3 A</t>
  </si>
  <si>
    <t>Fet 2-1 F</t>
  </si>
  <si>
    <t>F</t>
  </si>
  <si>
    <t>Fet 2-2 F</t>
  </si>
  <si>
    <t xml:space="preserve">Fet 2-3 F </t>
  </si>
  <si>
    <t>Fet FW1</t>
  </si>
  <si>
    <t>Fet FW2</t>
  </si>
  <si>
    <t>Fet FW3</t>
  </si>
  <si>
    <t>Fet AW1</t>
  </si>
  <si>
    <t>Fet AW2</t>
  </si>
  <si>
    <t>Fet AW3</t>
  </si>
  <si>
    <t>Fet FU 1</t>
  </si>
  <si>
    <t>Fet FU 2</t>
  </si>
  <si>
    <t>Fet FU 3</t>
  </si>
  <si>
    <t>Fet AU 1</t>
  </si>
  <si>
    <t>Fet AU 2</t>
  </si>
  <si>
    <t>Fet AU 3</t>
  </si>
  <si>
    <t>Fet 4-1 A</t>
  </si>
  <si>
    <t>Fet 4-2 A</t>
  </si>
  <si>
    <t>Fet 4-3 A</t>
  </si>
  <si>
    <t>Fet 4-1 F</t>
  </si>
  <si>
    <t>Fet 4-2 F</t>
  </si>
  <si>
    <t>Fet 4-3 F</t>
  </si>
  <si>
    <t>Fet 5-1 A</t>
  </si>
  <si>
    <t>Fet 5-2 A</t>
  </si>
  <si>
    <t>Fet 5-3 A</t>
  </si>
  <si>
    <t>Fet 5-1 F</t>
  </si>
  <si>
    <t>Fet 5-2 F</t>
  </si>
  <si>
    <t>Fet 5-3 F</t>
  </si>
  <si>
    <t>Fet 6-1A</t>
  </si>
  <si>
    <t>Fet 6-2A</t>
  </si>
  <si>
    <t>Fet 6-3A</t>
  </si>
  <si>
    <t>Fet 6-1 F</t>
  </si>
  <si>
    <t>Fet 6-2 F</t>
  </si>
  <si>
    <t>Fet 6-3 F</t>
  </si>
  <si>
    <t>Fet 7-1 A</t>
  </si>
  <si>
    <t>Fet 7-2 A</t>
  </si>
  <si>
    <t>Fet 7-3 A</t>
  </si>
  <si>
    <t>Fet 7-1 F</t>
  </si>
  <si>
    <t>Fet 7-2 F</t>
  </si>
  <si>
    <t>Fet 7-3 F</t>
  </si>
  <si>
    <t>Fet 8-1 A</t>
  </si>
  <si>
    <t>Fet 8-2 A</t>
  </si>
  <si>
    <t>Fet 8-3 A</t>
  </si>
  <si>
    <t>Fet 8-1 F</t>
  </si>
  <si>
    <t>Fet 8-2 F</t>
  </si>
  <si>
    <t>Fet 8-3 F</t>
  </si>
  <si>
    <t>Fet 9-1 A</t>
  </si>
  <si>
    <t>Fet 9-2 A</t>
  </si>
  <si>
    <t>Fet 9-3 A</t>
  </si>
  <si>
    <t>Fet 9-1 F</t>
  </si>
  <si>
    <t>Fet 9-2 F</t>
  </si>
  <si>
    <t>Fet 9-3 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</si>
</sst>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_ "/>
  </numFmts>
  <fonts count="21">
    <font>
      <sz val="11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abSelected="1" workbookViewId="0">
      <selection activeCell="A2" sqref="A2"/>
    </sheetView>
  </sheetViews>
  <sheetFormatPr defaultColWidth="9" defaultRowHeight="14.4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>
        <v>67.007092</v>
      </c>
      <c r="D2">
        <v>32.577748</v>
      </c>
      <c r="E2">
        <v>230</v>
      </c>
      <c r="F2">
        <v>8</v>
      </c>
      <c r="G2">
        <v>11</v>
      </c>
      <c r="H2">
        <v>0</v>
      </c>
      <c r="I2" s="1">
        <f>F2/(F2+G2)*H2</f>
        <v>0</v>
      </c>
      <c r="J2" s="1">
        <f>G2/(F2+G2)*H2</f>
        <v>0</v>
      </c>
      <c r="K2" s="1">
        <f>F2+I2</f>
        <v>8</v>
      </c>
      <c r="L2" s="1">
        <f>G2+J2</f>
        <v>11</v>
      </c>
    </row>
    <row r="3" spans="1:12">
      <c r="A3" t="s">
        <v>14</v>
      </c>
      <c r="B3" t="s">
        <v>13</v>
      </c>
      <c r="C3">
        <v>67.007092</v>
      </c>
      <c r="D3">
        <v>32.577748</v>
      </c>
      <c r="E3">
        <v>586</v>
      </c>
      <c r="F3">
        <v>36</v>
      </c>
      <c r="G3">
        <v>22</v>
      </c>
      <c r="H3">
        <v>0</v>
      </c>
      <c r="I3" s="1">
        <f>F3/(F3+G3)*H3</f>
        <v>0</v>
      </c>
      <c r="J3" s="1">
        <f>G3/(F3+G3)*H3</f>
        <v>0</v>
      </c>
      <c r="K3" s="1">
        <f t="shared" ref="K3:K34" si="0">F3+I3</f>
        <v>36</v>
      </c>
      <c r="L3" s="1">
        <f t="shared" ref="L3:L34" si="1">G3+J3</f>
        <v>22</v>
      </c>
    </row>
    <row r="4" spans="1:12">
      <c r="A4" t="s">
        <v>15</v>
      </c>
      <c r="B4" t="s">
        <v>13</v>
      </c>
      <c r="C4">
        <v>67.007092</v>
      </c>
      <c r="D4">
        <v>32.577748</v>
      </c>
      <c r="E4">
        <v>269</v>
      </c>
      <c r="F4">
        <v>4</v>
      </c>
      <c r="G4">
        <v>9</v>
      </c>
      <c r="H4">
        <v>0</v>
      </c>
      <c r="I4" s="1">
        <f t="shared" ref="I4:I34" si="2">F4/(F4+G4)*H4</f>
        <v>0</v>
      </c>
      <c r="J4" s="1">
        <f t="shared" ref="J4:J34" si="3">G4/(F4+G4)*H4</f>
        <v>0</v>
      </c>
      <c r="K4" s="1">
        <f t="shared" si="0"/>
        <v>4</v>
      </c>
      <c r="L4" s="1">
        <f t="shared" si="1"/>
        <v>9</v>
      </c>
    </row>
    <row r="5" spans="1:12">
      <c r="A5" t="s">
        <v>16</v>
      </c>
      <c r="B5" t="s">
        <v>17</v>
      </c>
      <c r="C5">
        <v>67.007092</v>
      </c>
      <c r="D5">
        <v>32.577748</v>
      </c>
      <c r="E5">
        <v>690</v>
      </c>
      <c r="F5">
        <v>18</v>
      </c>
      <c r="G5">
        <v>25</v>
      </c>
      <c r="H5">
        <v>0</v>
      </c>
      <c r="I5" s="1">
        <f t="shared" si="2"/>
        <v>0</v>
      </c>
      <c r="J5" s="1">
        <f t="shared" si="3"/>
        <v>0</v>
      </c>
      <c r="K5" s="1">
        <f t="shared" si="0"/>
        <v>18</v>
      </c>
      <c r="L5" s="1">
        <f t="shared" si="1"/>
        <v>25</v>
      </c>
    </row>
    <row r="6" spans="1:12">
      <c r="A6" t="s">
        <v>18</v>
      </c>
      <c r="B6" t="s">
        <v>17</v>
      </c>
      <c r="C6">
        <v>67.007092</v>
      </c>
      <c r="D6">
        <v>32.577748</v>
      </c>
      <c r="E6">
        <v>63</v>
      </c>
      <c r="F6">
        <v>10</v>
      </c>
      <c r="G6">
        <v>8</v>
      </c>
      <c r="H6">
        <v>0</v>
      </c>
      <c r="I6" s="1">
        <f t="shared" si="2"/>
        <v>0</v>
      </c>
      <c r="J6" s="1">
        <f t="shared" si="3"/>
        <v>0</v>
      </c>
      <c r="K6" s="1">
        <f t="shared" si="0"/>
        <v>10</v>
      </c>
      <c r="L6" s="1">
        <f t="shared" si="1"/>
        <v>8</v>
      </c>
    </row>
    <row r="7" spans="1:12">
      <c r="A7" t="s">
        <v>19</v>
      </c>
      <c r="B7" t="s">
        <v>17</v>
      </c>
      <c r="C7">
        <v>67.007092</v>
      </c>
      <c r="D7">
        <v>32.577748</v>
      </c>
      <c r="E7">
        <v>96</v>
      </c>
      <c r="F7">
        <v>20</v>
      </c>
      <c r="G7">
        <v>0</v>
      </c>
      <c r="H7">
        <v>0</v>
      </c>
      <c r="I7" s="1">
        <f t="shared" si="2"/>
        <v>0</v>
      </c>
      <c r="J7" s="1">
        <f t="shared" si="3"/>
        <v>0</v>
      </c>
      <c r="K7" s="1">
        <f t="shared" si="0"/>
        <v>20</v>
      </c>
      <c r="L7" s="1">
        <f t="shared" si="1"/>
        <v>0</v>
      </c>
    </row>
    <row r="8" spans="1:12">
      <c r="A8" t="s">
        <v>20</v>
      </c>
      <c r="B8" t="s">
        <v>17</v>
      </c>
      <c r="C8">
        <v>67.008026</v>
      </c>
      <c r="D8">
        <v>32.589368</v>
      </c>
      <c r="E8">
        <v>531</v>
      </c>
      <c r="F8">
        <v>12</v>
      </c>
      <c r="G8">
        <v>121</v>
      </c>
      <c r="H8">
        <v>0</v>
      </c>
      <c r="I8" s="1">
        <f t="shared" si="2"/>
        <v>0</v>
      </c>
      <c r="J8" s="1">
        <f t="shared" si="3"/>
        <v>0</v>
      </c>
      <c r="K8" s="1">
        <f t="shared" si="0"/>
        <v>12</v>
      </c>
      <c r="L8" s="1">
        <f t="shared" si="1"/>
        <v>121</v>
      </c>
    </row>
    <row r="9" spans="1:12">
      <c r="A9" t="s">
        <v>21</v>
      </c>
      <c r="B9" t="s">
        <v>17</v>
      </c>
      <c r="C9">
        <v>67.008026</v>
      </c>
      <c r="D9">
        <v>32.589368</v>
      </c>
      <c r="E9">
        <v>522</v>
      </c>
      <c r="F9">
        <v>5</v>
      </c>
      <c r="G9">
        <v>101</v>
      </c>
      <c r="H9">
        <v>0</v>
      </c>
      <c r="I9" s="1">
        <f t="shared" si="2"/>
        <v>0</v>
      </c>
      <c r="J9" s="1">
        <f t="shared" si="3"/>
        <v>0</v>
      </c>
      <c r="K9" s="1">
        <f t="shared" si="0"/>
        <v>5</v>
      </c>
      <c r="L9" s="1">
        <f t="shared" si="1"/>
        <v>101</v>
      </c>
    </row>
    <row r="10" spans="1:12">
      <c r="A10" t="s">
        <v>22</v>
      </c>
      <c r="B10" t="s">
        <v>17</v>
      </c>
      <c r="C10">
        <v>67.008026</v>
      </c>
      <c r="D10">
        <v>32.589368</v>
      </c>
      <c r="E10">
        <v>729</v>
      </c>
      <c r="F10">
        <v>36</v>
      </c>
      <c r="G10">
        <v>64</v>
      </c>
      <c r="H10">
        <v>0</v>
      </c>
      <c r="I10" s="1">
        <f t="shared" si="2"/>
        <v>0</v>
      </c>
      <c r="J10" s="1">
        <f t="shared" si="3"/>
        <v>0</v>
      </c>
      <c r="K10" s="1">
        <f t="shared" si="0"/>
        <v>36</v>
      </c>
      <c r="L10" s="1">
        <f t="shared" si="1"/>
        <v>64</v>
      </c>
    </row>
    <row r="11" spans="1:12">
      <c r="A11" t="s">
        <v>23</v>
      </c>
      <c r="B11" t="s">
        <v>13</v>
      </c>
      <c r="C11">
        <v>67.008026</v>
      </c>
      <c r="D11">
        <v>32.589368</v>
      </c>
      <c r="E11">
        <v>625</v>
      </c>
      <c r="F11">
        <v>44</v>
      </c>
      <c r="G11">
        <v>56</v>
      </c>
      <c r="H11">
        <v>0</v>
      </c>
      <c r="I11" s="1">
        <f t="shared" si="2"/>
        <v>0</v>
      </c>
      <c r="J11" s="1">
        <f t="shared" si="3"/>
        <v>0</v>
      </c>
      <c r="K11" s="1">
        <f t="shared" si="0"/>
        <v>44</v>
      </c>
      <c r="L11" s="1">
        <f t="shared" si="1"/>
        <v>56</v>
      </c>
    </row>
    <row r="12" spans="1:12">
      <c r="A12" t="s">
        <v>24</v>
      </c>
      <c r="B12" t="s">
        <v>13</v>
      </c>
      <c r="C12">
        <v>67.008026</v>
      </c>
      <c r="D12">
        <v>32.589368</v>
      </c>
      <c r="E12">
        <v>328</v>
      </c>
      <c r="F12">
        <v>17</v>
      </c>
      <c r="G12">
        <v>39</v>
      </c>
      <c r="H12">
        <v>0</v>
      </c>
      <c r="I12" s="1">
        <f t="shared" si="2"/>
        <v>0</v>
      </c>
      <c r="J12" s="1">
        <f t="shared" si="3"/>
        <v>0</v>
      </c>
      <c r="K12" s="1">
        <f t="shared" si="0"/>
        <v>17</v>
      </c>
      <c r="L12" s="1">
        <f t="shared" si="1"/>
        <v>39</v>
      </c>
    </row>
    <row r="13" spans="1:12">
      <c r="A13" t="s">
        <v>25</v>
      </c>
      <c r="B13" t="s">
        <v>13</v>
      </c>
      <c r="C13">
        <v>67.008026</v>
      </c>
      <c r="D13">
        <v>32.589368</v>
      </c>
      <c r="E13">
        <v>557</v>
      </c>
      <c r="F13">
        <v>16</v>
      </c>
      <c r="G13">
        <v>76</v>
      </c>
      <c r="H13">
        <v>0</v>
      </c>
      <c r="I13" s="1">
        <f t="shared" si="2"/>
        <v>0</v>
      </c>
      <c r="J13" s="1">
        <f t="shared" si="3"/>
        <v>0</v>
      </c>
      <c r="K13" s="1">
        <f t="shared" si="0"/>
        <v>16</v>
      </c>
      <c r="L13" s="1">
        <f t="shared" si="1"/>
        <v>76</v>
      </c>
    </row>
    <row r="14" spans="1:12">
      <c r="A14" t="s">
        <v>26</v>
      </c>
      <c r="B14" t="s">
        <v>17</v>
      </c>
      <c r="C14">
        <v>67.008627</v>
      </c>
      <c r="D14">
        <v>32.572286</v>
      </c>
      <c r="E14">
        <v>280</v>
      </c>
      <c r="F14">
        <v>36</v>
      </c>
      <c r="G14">
        <v>65</v>
      </c>
      <c r="H14">
        <v>0</v>
      </c>
      <c r="I14" s="1">
        <f t="shared" si="2"/>
        <v>0</v>
      </c>
      <c r="J14" s="1">
        <f t="shared" si="3"/>
        <v>0</v>
      </c>
      <c r="K14" s="1">
        <f t="shared" si="0"/>
        <v>36</v>
      </c>
      <c r="L14" s="1">
        <f t="shared" si="1"/>
        <v>65</v>
      </c>
    </row>
    <row r="15" spans="1:12">
      <c r="A15" t="s">
        <v>27</v>
      </c>
      <c r="B15" t="s">
        <v>17</v>
      </c>
      <c r="C15">
        <v>67.008627</v>
      </c>
      <c r="D15">
        <v>32.572286</v>
      </c>
      <c r="E15">
        <v>274</v>
      </c>
      <c r="F15">
        <v>3</v>
      </c>
      <c r="G15">
        <v>97</v>
      </c>
      <c r="H15">
        <v>0</v>
      </c>
      <c r="I15" s="1">
        <f t="shared" si="2"/>
        <v>0</v>
      </c>
      <c r="J15" s="1">
        <f t="shared" si="3"/>
        <v>0</v>
      </c>
      <c r="K15" s="1">
        <f t="shared" si="0"/>
        <v>3</v>
      </c>
      <c r="L15" s="1">
        <f t="shared" si="1"/>
        <v>97</v>
      </c>
    </row>
    <row r="16" spans="1:12">
      <c r="A16" t="s">
        <v>28</v>
      </c>
      <c r="B16" t="s">
        <v>17</v>
      </c>
      <c r="C16">
        <v>67.008627</v>
      </c>
      <c r="D16">
        <v>32.572286</v>
      </c>
      <c r="E16">
        <v>224</v>
      </c>
      <c r="F16">
        <v>40</v>
      </c>
      <c r="G16">
        <v>60</v>
      </c>
      <c r="H16">
        <v>0</v>
      </c>
      <c r="I16" s="1">
        <f t="shared" si="2"/>
        <v>0</v>
      </c>
      <c r="J16" s="1">
        <f t="shared" si="3"/>
        <v>0</v>
      </c>
      <c r="K16" s="1">
        <f t="shared" si="0"/>
        <v>40</v>
      </c>
      <c r="L16" s="1">
        <f t="shared" si="1"/>
        <v>60</v>
      </c>
    </row>
    <row r="17" spans="1:12">
      <c r="A17" t="s">
        <v>29</v>
      </c>
      <c r="B17" t="s">
        <v>13</v>
      </c>
      <c r="C17">
        <v>67.008627</v>
      </c>
      <c r="D17">
        <v>32.572286</v>
      </c>
      <c r="E17">
        <v>218</v>
      </c>
      <c r="F17">
        <v>45</v>
      </c>
      <c r="G17">
        <v>55</v>
      </c>
      <c r="H17">
        <v>0</v>
      </c>
      <c r="I17" s="1">
        <f t="shared" si="2"/>
        <v>0</v>
      </c>
      <c r="J17" s="1">
        <f t="shared" si="3"/>
        <v>0</v>
      </c>
      <c r="K17" s="1">
        <f t="shared" si="0"/>
        <v>45</v>
      </c>
      <c r="L17" s="1">
        <f t="shared" si="1"/>
        <v>55</v>
      </c>
    </row>
    <row r="18" spans="1:12">
      <c r="A18" t="s">
        <v>30</v>
      </c>
      <c r="B18" t="s">
        <v>13</v>
      </c>
      <c r="C18">
        <v>67.008627</v>
      </c>
      <c r="D18">
        <v>32.572286</v>
      </c>
      <c r="E18">
        <v>337</v>
      </c>
      <c r="F18">
        <v>58</v>
      </c>
      <c r="G18">
        <v>73</v>
      </c>
      <c r="H18">
        <v>0</v>
      </c>
      <c r="I18" s="1">
        <f t="shared" si="2"/>
        <v>0</v>
      </c>
      <c r="J18" s="1">
        <f t="shared" si="3"/>
        <v>0</v>
      </c>
      <c r="K18" s="1">
        <f t="shared" si="0"/>
        <v>58</v>
      </c>
      <c r="L18" s="1">
        <f t="shared" si="1"/>
        <v>73</v>
      </c>
    </row>
    <row r="19" spans="1:12">
      <c r="A19" t="s">
        <v>31</v>
      </c>
      <c r="B19" t="s">
        <v>13</v>
      </c>
      <c r="C19">
        <v>67.008627</v>
      </c>
      <c r="D19">
        <v>32.572286</v>
      </c>
      <c r="E19">
        <v>232</v>
      </c>
      <c r="F19">
        <v>93</v>
      </c>
      <c r="G19">
        <v>203</v>
      </c>
      <c r="H19">
        <v>0</v>
      </c>
      <c r="I19" s="1">
        <f t="shared" si="2"/>
        <v>0</v>
      </c>
      <c r="J19" s="1">
        <f t="shared" si="3"/>
        <v>0</v>
      </c>
      <c r="K19" s="1">
        <f t="shared" si="0"/>
        <v>93</v>
      </c>
      <c r="L19" s="1">
        <f t="shared" si="1"/>
        <v>203</v>
      </c>
    </row>
    <row r="20" spans="1:12">
      <c r="A20" t="s">
        <v>32</v>
      </c>
      <c r="B20" t="s">
        <v>13</v>
      </c>
      <c r="C20">
        <v>67.00671</v>
      </c>
      <c r="D20">
        <v>32.570262</v>
      </c>
      <c r="E20">
        <v>357</v>
      </c>
      <c r="F20">
        <v>53</v>
      </c>
      <c r="G20">
        <v>29</v>
      </c>
      <c r="H20">
        <v>0</v>
      </c>
      <c r="I20" s="1">
        <f t="shared" si="2"/>
        <v>0</v>
      </c>
      <c r="J20" s="1">
        <f t="shared" si="3"/>
        <v>0</v>
      </c>
      <c r="K20" s="1">
        <f t="shared" si="0"/>
        <v>53</v>
      </c>
      <c r="L20" s="1">
        <f t="shared" si="1"/>
        <v>29</v>
      </c>
    </row>
    <row r="21" spans="1:12">
      <c r="A21" t="s">
        <v>33</v>
      </c>
      <c r="B21" t="s">
        <v>13</v>
      </c>
      <c r="C21">
        <v>67.00671</v>
      </c>
      <c r="D21">
        <v>32.570262</v>
      </c>
      <c r="E21">
        <v>276</v>
      </c>
      <c r="F21">
        <v>102</v>
      </c>
      <c r="G21">
        <v>112</v>
      </c>
      <c r="H21">
        <v>0</v>
      </c>
      <c r="I21" s="1">
        <f t="shared" si="2"/>
        <v>0</v>
      </c>
      <c r="J21" s="1">
        <f t="shared" si="3"/>
        <v>0</v>
      </c>
      <c r="K21" s="1">
        <f t="shared" si="0"/>
        <v>102</v>
      </c>
      <c r="L21" s="1">
        <f t="shared" si="1"/>
        <v>112</v>
      </c>
    </row>
    <row r="22" spans="1:12">
      <c r="A22" t="s">
        <v>34</v>
      </c>
      <c r="B22" t="s">
        <v>13</v>
      </c>
      <c r="C22">
        <v>67.00671</v>
      </c>
      <c r="D22">
        <v>32.570262</v>
      </c>
      <c r="E22">
        <v>340</v>
      </c>
      <c r="F22">
        <v>55</v>
      </c>
      <c r="G22">
        <v>26</v>
      </c>
      <c r="H22">
        <v>0</v>
      </c>
      <c r="I22" s="1">
        <f t="shared" si="2"/>
        <v>0</v>
      </c>
      <c r="J22" s="1">
        <f t="shared" si="3"/>
        <v>0</v>
      </c>
      <c r="K22" s="1">
        <f t="shared" si="0"/>
        <v>55</v>
      </c>
      <c r="L22" s="1">
        <f t="shared" si="1"/>
        <v>26</v>
      </c>
    </row>
    <row r="23" spans="1:12">
      <c r="A23" t="s">
        <v>35</v>
      </c>
      <c r="B23" t="s">
        <v>17</v>
      </c>
      <c r="C23">
        <v>67.00671</v>
      </c>
      <c r="D23">
        <v>32.570262</v>
      </c>
      <c r="E23">
        <v>224</v>
      </c>
      <c r="F23">
        <v>63</v>
      </c>
      <c r="G23">
        <v>59</v>
      </c>
      <c r="H23">
        <v>0</v>
      </c>
      <c r="I23" s="1">
        <f t="shared" si="2"/>
        <v>0</v>
      </c>
      <c r="J23" s="1">
        <f t="shared" si="3"/>
        <v>0</v>
      </c>
      <c r="K23" s="1">
        <f t="shared" si="0"/>
        <v>63</v>
      </c>
      <c r="L23" s="1">
        <f t="shared" si="1"/>
        <v>59</v>
      </c>
    </row>
    <row r="24" spans="1:12">
      <c r="A24" t="s">
        <v>36</v>
      </c>
      <c r="B24" t="s">
        <v>17</v>
      </c>
      <c r="C24">
        <v>67.00671</v>
      </c>
      <c r="D24">
        <v>32.570262</v>
      </c>
      <c r="E24">
        <v>127</v>
      </c>
      <c r="F24">
        <v>112</v>
      </c>
      <c r="G24">
        <v>48</v>
      </c>
      <c r="H24">
        <v>0</v>
      </c>
      <c r="I24" s="1">
        <f t="shared" si="2"/>
        <v>0</v>
      </c>
      <c r="J24" s="1">
        <f t="shared" si="3"/>
        <v>0</v>
      </c>
      <c r="K24" s="1">
        <f t="shared" si="0"/>
        <v>112</v>
      </c>
      <c r="L24" s="1">
        <f t="shared" si="1"/>
        <v>48</v>
      </c>
    </row>
    <row r="25" spans="1:12">
      <c r="A25" t="s">
        <v>37</v>
      </c>
      <c r="B25" t="s">
        <v>17</v>
      </c>
      <c r="C25">
        <v>67.00671</v>
      </c>
      <c r="D25">
        <v>32.570262</v>
      </c>
      <c r="E25">
        <v>259</v>
      </c>
      <c r="F25">
        <v>39</v>
      </c>
      <c r="G25">
        <v>44</v>
      </c>
      <c r="H25">
        <v>0</v>
      </c>
      <c r="I25" s="1">
        <f t="shared" si="2"/>
        <v>0</v>
      </c>
      <c r="J25" s="1">
        <f t="shared" si="3"/>
        <v>0</v>
      </c>
      <c r="K25" s="1">
        <f t="shared" si="0"/>
        <v>39</v>
      </c>
      <c r="L25" s="1">
        <f t="shared" si="1"/>
        <v>44</v>
      </c>
    </row>
    <row r="26" spans="1:12">
      <c r="A26" t="s">
        <v>38</v>
      </c>
      <c r="B26" t="s">
        <v>13</v>
      </c>
      <c r="C26">
        <v>67.004117</v>
      </c>
      <c r="D26">
        <v>32.5759</v>
      </c>
      <c r="E26">
        <v>560</v>
      </c>
      <c r="F26">
        <v>103</v>
      </c>
      <c r="G26">
        <v>72</v>
      </c>
      <c r="H26">
        <v>0</v>
      </c>
      <c r="I26" s="1">
        <f t="shared" si="2"/>
        <v>0</v>
      </c>
      <c r="J26" s="1">
        <f t="shared" si="3"/>
        <v>0</v>
      </c>
      <c r="K26" s="1">
        <f t="shared" si="0"/>
        <v>103</v>
      </c>
      <c r="L26" s="1">
        <f t="shared" si="1"/>
        <v>72</v>
      </c>
    </row>
    <row r="27" spans="1:12">
      <c r="A27" t="s">
        <v>39</v>
      </c>
      <c r="B27" t="s">
        <v>13</v>
      </c>
      <c r="C27">
        <v>67.004117</v>
      </c>
      <c r="D27">
        <v>32.5759</v>
      </c>
      <c r="E27">
        <v>600</v>
      </c>
      <c r="F27">
        <v>29</v>
      </c>
      <c r="G27">
        <v>37</v>
      </c>
      <c r="H27">
        <v>0</v>
      </c>
      <c r="I27" s="1">
        <f t="shared" si="2"/>
        <v>0</v>
      </c>
      <c r="J27" s="1">
        <f t="shared" si="3"/>
        <v>0</v>
      </c>
      <c r="K27" s="1">
        <f t="shared" si="0"/>
        <v>29</v>
      </c>
      <c r="L27" s="1">
        <f t="shared" si="1"/>
        <v>37</v>
      </c>
    </row>
    <row r="28" spans="1:12">
      <c r="A28" t="s">
        <v>40</v>
      </c>
      <c r="B28" t="s">
        <v>13</v>
      </c>
      <c r="C28">
        <v>67.004117</v>
      </c>
      <c r="D28">
        <v>32.5759</v>
      </c>
      <c r="E28">
        <v>390</v>
      </c>
      <c r="F28">
        <v>30</v>
      </c>
      <c r="G28">
        <v>51</v>
      </c>
      <c r="H28">
        <v>0</v>
      </c>
      <c r="I28" s="1">
        <f t="shared" si="2"/>
        <v>0</v>
      </c>
      <c r="J28" s="1">
        <f t="shared" si="3"/>
        <v>0</v>
      </c>
      <c r="K28" s="1">
        <f t="shared" si="0"/>
        <v>30</v>
      </c>
      <c r="L28" s="1">
        <f t="shared" si="1"/>
        <v>51</v>
      </c>
    </row>
    <row r="29" spans="1:12">
      <c r="A29" t="s">
        <v>41</v>
      </c>
      <c r="B29" t="s">
        <v>17</v>
      </c>
      <c r="C29">
        <v>67.004117</v>
      </c>
      <c r="D29">
        <v>32.5759</v>
      </c>
      <c r="E29">
        <v>360</v>
      </c>
      <c r="F29">
        <v>22</v>
      </c>
      <c r="G29">
        <v>6</v>
      </c>
      <c r="H29">
        <v>0</v>
      </c>
      <c r="I29" s="1">
        <f t="shared" si="2"/>
        <v>0</v>
      </c>
      <c r="J29" s="1">
        <f t="shared" si="3"/>
        <v>0</v>
      </c>
      <c r="K29" s="1">
        <f t="shared" si="0"/>
        <v>22</v>
      </c>
      <c r="L29" s="1">
        <f t="shared" si="1"/>
        <v>6</v>
      </c>
    </row>
    <row r="30" spans="1:12">
      <c r="A30" t="s">
        <v>42</v>
      </c>
      <c r="B30" t="s">
        <v>17</v>
      </c>
      <c r="C30">
        <v>67.004117</v>
      </c>
      <c r="D30">
        <v>32.5759</v>
      </c>
      <c r="E30">
        <v>200</v>
      </c>
      <c r="F30">
        <v>4</v>
      </c>
      <c r="G30">
        <v>21</v>
      </c>
      <c r="H30">
        <v>0</v>
      </c>
      <c r="I30" s="1">
        <f t="shared" si="2"/>
        <v>0</v>
      </c>
      <c r="J30" s="1">
        <f t="shared" si="3"/>
        <v>0</v>
      </c>
      <c r="K30" s="1">
        <f t="shared" si="0"/>
        <v>4</v>
      </c>
      <c r="L30" s="1">
        <f t="shared" si="1"/>
        <v>21</v>
      </c>
    </row>
    <row r="31" spans="1:12">
      <c r="A31" t="s">
        <v>43</v>
      </c>
      <c r="B31" t="s">
        <v>17</v>
      </c>
      <c r="C31">
        <v>67.004117</v>
      </c>
      <c r="D31">
        <v>32.5759</v>
      </c>
      <c r="E31">
        <v>320</v>
      </c>
      <c r="F31">
        <v>4</v>
      </c>
      <c r="G31">
        <v>24</v>
      </c>
      <c r="H31">
        <v>0</v>
      </c>
      <c r="I31" s="1">
        <f t="shared" si="2"/>
        <v>0</v>
      </c>
      <c r="J31" s="1">
        <f t="shared" si="3"/>
        <v>0</v>
      </c>
      <c r="K31" s="1">
        <f t="shared" si="0"/>
        <v>4</v>
      </c>
      <c r="L31" s="1">
        <f t="shared" si="1"/>
        <v>24</v>
      </c>
    </row>
    <row r="32" spans="1:12">
      <c r="A32" t="s">
        <v>44</v>
      </c>
      <c r="B32" t="s">
        <v>13</v>
      </c>
      <c r="C32">
        <v>67.02492</v>
      </c>
      <c r="D32">
        <v>32.53991</v>
      </c>
      <c r="E32">
        <v>520</v>
      </c>
      <c r="F32">
        <v>36</v>
      </c>
      <c r="G32">
        <v>29</v>
      </c>
      <c r="H32">
        <v>0</v>
      </c>
      <c r="I32" s="1">
        <f t="shared" si="2"/>
        <v>0</v>
      </c>
      <c r="J32" s="1">
        <f t="shared" si="3"/>
        <v>0</v>
      </c>
      <c r="K32" s="1">
        <f t="shared" si="0"/>
        <v>36</v>
      </c>
      <c r="L32" s="1">
        <f t="shared" si="1"/>
        <v>29</v>
      </c>
    </row>
    <row r="33" spans="1:12">
      <c r="A33" t="s">
        <v>45</v>
      </c>
      <c r="B33" t="s">
        <v>13</v>
      </c>
      <c r="C33">
        <v>67.02492</v>
      </c>
      <c r="D33">
        <v>32.53991</v>
      </c>
      <c r="E33">
        <v>480</v>
      </c>
      <c r="F33">
        <v>24</v>
      </c>
      <c r="G33">
        <v>74</v>
      </c>
      <c r="H33">
        <v>0</v>
      </c>
      <c r="I33" s="1">
        <f t="shared" si="2"/>
        <v>0</v>
      </c>
      <c r="J33" s="1">
        <f t="shared" si="3"/>
        <v>0</v>
      </c>
      <c r="K33" s="1">
        <f t="shared" si="0"/>
        <v>24</v>
      </c>
      <c r="L33" s="1">
        <f t="shared" si="1"/>
        <v>74</v>
      </c>
    </row>
    <row r="34" spans="1:12">
      <c r="A34" t="s">
        <v>46</v>
      </c>
      <c r="B34" t="s">
        <v>13</v>
      </c>
      <c r="C34">
        <v>67.02492</v>
      </c>
      <c r="D34">
        <v>32.53991</v>
      </c>
      <c r="E34">
        <v>360</v>
      </c>
      <c r="F34">
        <v>35</v>
      </c>
      <c r="G34">
        <v>65</v>
      </c>
      <c r="H34">
        <v>61</v>
      </c>
      <c r="I34" s="1">
        <f t="shared" si="2"/>
        <v>21.35</v>
      </c>
      <c r="J34" s="1">
        <f t="shared" si="3"/>
        <v>39.65</v>
      </c>
      <c r="K34" s="1">
        <f t="shared" si="0"/>
        <v>56.35</v>
      </c>
      <c r="L34" s="1">
        <f t="shared" si="1"/>
        <v>104.65</v>
      </c>
    </row>
    <row r="35" spans="1:12">
      <c r="A35" t="s">
        <v>47</v>
      </c>
      <c r="B35" t="s">
        <v>17</v>
      </c>
      <c r="C35">
        <v>67.02492</v>
      </c>
      <c r="D35">
        <v>32.53991</v>
      </c>
      <c r="E35">
        <v>380</v>
      </c>
      <c r="F35">
        <v>74</v>
      </c>
      <c r="G35">
        <v>33</v>
      </c>
      <c r="H35">
        <v>0</v>
      </c>
      <c r="I35" s="1">
        <f t="shared" ref="I35:I55" si="4">F35/(F35+G35)*H35</f>
        <v>0</v>
      </c>
      <c r="J35" s="1">
        <f t="shared" ref="J35:J55" si="5">G35/(F35+G35)*H35</f>
        <v>0</v>
      </c>
      <c r="K35" s="1">
        <f t="shared" ref="K35:K55" si="6">F35+I35</f>
        <v>74</v>
      </c>
      <c r="L35" s="1">
        <f t="shared" ref="L35:L55" si="7">G35+J35</f>
        <v>33</v>
      </c>
    </row>
    <row r="36" spans="1:12">
      <c r="A36" t="s">
        <v>48</v>
      </c>
      <c r="B36" t="s">
        <v>17</v>
      </c>
      <c r="C36">
        <v>67.02492</v>
      </c>
      <c r="D36">
        <v>32.53991</v>
      </c>
      <c r="E36">
        <v>410</v>
      </c>
      <c r="F36">
        <v>26</v>
      </c>
      <c r="G36">
        <v>74</v>
      </c>
      <c r="H36">
        <v>19</v>
      </c>
      <c r="I36" s="1">
        <f t="shared" si="4"/>
        <v>4.94</v>
      </c>
      <c r="J36" s="1">
        <f t="shared" si="5"/>
        <v>14.06</v>
      </c>
      <c r="K36" s="1">
        <f t="shared" si="6"/>
        <v>30.94</v>
      </c>
      <c r="L36" s="1">
        <f t="shared" si="7"/>
        <v>88.06</v>
      </c>
    </row>
    <row r="37" spans="1:12">
      <c r="A37" t="s">
        <v>49</v>
      </c>
      <c r="B37" t="s">
        <v>17</v>
      </c>
      <c r="C37">
        <v>67.02492</v>
      </c>
      <c r="D37">
        <v>32.53991</v>
      </c>
      <c r="E37">
        <v>480</v>
      </c>
      <c r="F37">
        <v>43</v>
      </c>
      <c r="G37">
        <v>62</v>
      </c>
      <c r="H37">
        <v>0</v>
      </c>
      <c r="I37" s="1">
        <f t="shared" si="4"/>
        <v>0</v>
      </c>
      <c r="J37" s="1">
        <f t="shared" si="5"/>
        <v>0</v>
      </c>
      <c r="K37" s="1">
        <f t="shared" si="6"/>
        <v>43</v>
      </c>
      <c r="L37" s="1">
        <f t="shared" si="7"/>
        <v>62</v>
      </c>
    </row>
    <row r="38" spans="1:12">
      <c r="A38" t="s">
        <v>50</v>
      </c>
      <c r="B38" t="s">
        <v>13</v>
      </c>
      <c r="C38">
        <v>67.02832</v>
      </c>
      <c r="D38">
        <v>32.531483</v>
      </c>
      <c r="E38">
        <v>360</v>
      </c>
      <c r="F38">
        <v>43</v>
      </c>
      <c r="G38">
        <v>24</v>
      </c>
      <c r="H38">
        <v>0</v>
      </c>
      <c r="I38" s="1">
        <f t="shared" si="4"/>
        <v>0</v>
      </c>
      <c r="J38" s="1">
        <f t="shared" si="5"/>
        <v>0</v>
      </c>
      <c r="K38" s="1">
        <f t="shared" si="6"/>
        <v>43</v>
      </c>
      <c r="L38" s="1">
        <f t="shared" si="7"/>
        <v>24</v>
      </c>
    </row>
    <row r="39" spans="1:12">
      <c r="A39" t="s">
        <v>51</v>
      </c>
      <c r="B39" t="s">
        <v>13</v>
      </c>
      <c r="C39">
        <v>67.02832</v>
      </c>
      <c r="D39">
        <v>32.531483</v>
      </c>
      <c r="E39">
        <v>320</v>
      </c>
      <c r="F39">
        <v>42</v>
      </c>
      <c r="G39">
        <v>17</v>
      </c>
      <c r="H39">
        <v>0</v>
      </c>
      <c r="I39" s="1">
        <f t="shared" si="4"/>
        <v>0</v>
      </c>
      <c r="J39" s="1">
        <f t="shared" si="5"/>
        <v>0</v>
      </c>
      <c r="K39" s="1">
        <f t="shared" si="6"/>
        <v>42</v>
      </c>
      <c r="L39" s="1">
        <f t="shared" si="7"/>
        <v>17</v>
      </c>
    </row>
    <row r="40" spans="1:12">
      <c r="A40" t="s">
        <v>52</v>
      </c>
      <c r="B40" t="s">
        <v>13</v>
      </c>
      <c r="C40">
        <v>67.02832</v>
      </c>
      <c r="D40">
        <v>32.531483</v>
      </c>
      <c r="E40">
        <v>340</v>
      </c>
      <c r="F40">
        <v>28</v>
      </c>
      <c r="G40">
        <v>27</v>
      </c>
      <c r="H40">
        <v>0</v>
      </c>
      <c r="I40" s="1">
        <f t="shared" si="4"/>
        <v>0</v>
      </c>
      <c r="J40" s="1">
        <f t="shared" si="5"/>
        <v>0</v>
      </c>
      <c r="K40" s="1">
        <f t="shared" si="6"/>
        <v>28</v>
      </c>
      <c r="L40" s="1">
        <f t="shared" si="7"/>
        <v>27</v>
      </c>
    </row>
    <row r="41" spans="1:12">
      <c r="A41" t="s">
        <v>53</v>
      </c>
      <c r="B41" t="s">
        <v>17</v>
      </c>
      <c r="C41">
        <v>67.02832</v>
      </c>
      <c r="D41">
        <v>32.531483</v>
      </c>
      <c r="E41">
        <v>280</v>
      </c>
      <c r="F41">
        <v>46</v>
      </c>
      <c r="G41">
        <v>36</v>
      </c>
      <c r="H41">
        <v>0</v>
      </c>
      <c r="I41" s="1">
        <f t="shared" si="4"/>
        <v>0</v>
      </c>
      <c r="J41" s="1">
        <f t="shared" si="5"/>
        <v>0</v>
      </c>
      <c r="K41" s="1">
        <f t="shared" si="6"/>
        <v>46</v>
      </c>
      <c r="L41" s="1">
        <f t="shared" si="7"/>
        <v>36</v>
      </c>
    </row>
    <row r="42" spans="1:12">
      <c r="A42" t="s">
        <v>54</v>
      </c>
      <c r="B42" t="s">
        <v>17</v>
      </c>
      <c r="C42">
        <v>67.02832</v>
      </c>
      <c r="D42">
        <v>32.531483</v>
      </c>
      <c r="E42">
        <v>370</v>
      </c>
      <c r="F42">
        <v>44</v>
      </c>
      <c r="G42">
        <v>56</v>
      </c>
      <c r="H42">
        <v>24</v>
      </c>
      <c r="I42" s="1">
        <f t="shared" si="4"/>
        <v>10.56</v>
      </c>
      <c r="J42" s="1">
        <f t="shared" si="5"/>
        <v>13.44</v>
      </c>
      <c r="K42" s="1">
        <f t="shared" si="6"/>
        <v>54.56</v>
      </c>
      <c r="L42" s="1">
        <f t="shared" si="7"/>
        <v>69.44</v>
      </c>
    </row>
    <row r="43" spans="1:12">
      <c r="A43" t="s">
        <v>55</v>
      </c>
      <c r="B43" t="s">
        <v>17</v>
      </c>
      <c r="C43">
        <v>67.02832</v>
      </c>
      <c r="D43">
        <v>32.531483</v>
      </c>
      <c r="E43">
        <v>410</v>
      </c>
      <c r="F43">
        <v>51</v>
      </c>
      <c r="G43">
        <v>49</v>
      </c>
      <c r="H43">
        <v>61</v>
      </c>
      <c r="I43" s="1">
        <f t="shared" si="4"/>
        <v>31.11</v>
      </c>
      <c r="J43" s="1">
        <f t="shared" si="5"/>
        <v>29.89</v>
      </c>
      <c r="K43" s="1">
        <f t="shared" si="6"/>
        <v>82.11</v>
      </c>
      <c r="L43" s="1">
        <f t="shared" si="7"/>
        <v>78.89</v>
      </c>
    </row>
    <row r="44" spans="1:12">
      <c r="A44" t="s">
        <v>56</v>
      </c>
      <c r="B44" t="s">
        <v>13</v>
      </c>
      <c r="C44">
        <v>66.97143</v>
      </c>
      <c r="D44">
        <v>32.570247</v>
      </c>
      <c r="E44">
        <v>280</v>
      </c>
      <c r="F44">
        <v>34</v>
      </c>
      <c r="G44">
        <v>66</v>
      </c>
      <c r="H44">
        <v>51</v>
      </c>
      <c r="I44" s="1">
        <f t="shared" si="4"/>
        <v>17.34</v>
      </c>
      <c r="J44" s="1">
        <f t="shared" si="5"/>
        <v>33.66</v>
      </c>
      <c r="K44" s="1">
        <f t="shared" si="6"/>
        <v>51.34</v>
      </c>
      <c r="L44" s="1">
        <f t="shared" si="7"/>
        <v>99.66</v>
      </c>
    </row>
    <row r="45" spans="1:12">
      <c r="A45" t="s">
        <v>57</v>
      </c>
      <c r="B45" t="s">
        <v>13</v>
      </c>
      <c r="C45">
        <v>66.97143</v>
      </c>
      <c r="D45">
        <v>32.570247</v>
      </c>
      <c r="E45">
        <v>400</v>
      </c>
      <c r="F45">
        <v>23</v>
      </c>
      <c r="G45">
        <v>77</v>
      </c>
      <c r="H45">
        <v>43</v>
      </c>
      <c r="I45" s="1">
        <f t="shared" si="4"/>
        <v>9.89</v>
      </c>
      <c r="J45" s="1">
        <f t="shared" si="5"/>
        <v>33.11</v>
      </c>
      <c r="K45" s="1">
        <f t="shared" si="6"/>
        <v>32.89</v>
      </c>
      <c r="L45" s="1">
        <f t="shared" si="7"/>
        <v>110.11</v>
      </c>
    </row>
    <row r="46" spans="1:12">
      <c r="A46" t="s">
        <v>58</v>
      </c>
      <c r="B46" t="s">
        <v>13</v>
      </c>
      <c r="C46">
        <v>66.97143</v>
      </c>
      <c r="D46">
        <v>32.570247</v>
      </c>
      <c r="E46">
        <v>280</v>
      </c>
      <c r="F46">
        <v>36</v>
      </c>
      <c r="G46">
        <v>64</v>
      </c>
      <c r="H46">
        <v>160</v>
      </c>
      <c r="I46" s="1">
        <f t="shared" si="4"/>
        <v>57.6</v>
      </c>
      <c r="J46" s="1">
        <f t="shared" si="5"/>
        <v>102.4</v>
      </c>
      <c r="K46" s="1">
        <f t="shared" si="6"/>
        <v>93.6</v>
      </c>
      <c r="L46" s="1">
        <f t="shared" si="7"/>
        <v>166.4</v>
      </c>
    </row>
    <row r="47" spans="1:12">
      <c r="A47" t="s">
        <v>59</v>
      </c>
      <c r="B47" t="s">
        <v>17</v>
      </c>
      <c r="C47">
        <v>66.97143</v>
      </c>
      <c r="D47">
        <v>32.570247</v>
      </c>
      <c r="E47">
        <v>80</v>
      </c>
      <c r="F47">
        <v>32</v>
      </c>
      <c r="G47">
        <v>35</v>
      </c>
      <c r="H47">
        <v>0</v>
      </c>
      <c r="I47" s="1">
        <f t="shared" si="4"/>
        <v>0</v>
      </c>
      <c r="J47" s="1">
        <f t="shared" si="5"/>
        <v>0</v>
      </c>
      <c r="K47" s="1">
        <f t="shared" si="6"/>
        <v>32</v>
      </c>
      <c r="L47" s="1">
        <f t="shared" si="7"/>
        <v>35</v>
      </c>
    </row>
    <row r="48" spans="1:12">
      <c r="A48" t="s">
        <v>60</v>
      </c>
      <c r="B48" t="s">
        <v>17</v>
      </c>
      <c r="C48">
        <v>66.97143</v>
      </c>
      <c r="D48">
        <v>32.570247</v>
      </c>
      <c r="E48">
        <v>160</v>
      </c>
      <c r="F48">
        <v>30</v>
      </c>
      <c r="G48">
        <v>94</v>
      </c>
      <c r="H48">
        <v>0</v>
      </c>
      <c r="I48" s="1">
        <f t="shared" si="4"/>
        <v>0</v>
      </c>
      <c r="J48" s="1">
        <f t="shared" si="5"/>
        <v>0</v>
      </c>
      <c r="K48" s="1">
        <f t="shared" si="6"/>
        <v>30</v>
      </c>
      <c r="L48" s="1">
        <f t="shared" si="7"/>
        <v>94</v>
      </c>
    </row>
    <row r="49" spans="1:12">
      <c r="A49" t="s">
        <v>61</v>
      </c>
      <c r="B49" t="s">
        <v>17</v>
      </c>
      <c r="C49">
        <v>66.97143</v>
      </c>
      <c r="D49">
        <v>32.570247</v>
      </c>
      <c r="E49">
        <v>120</v>
      </c>
      <c r="F49">
        <v>63</v>
      </c>
      <c r="G49">
        <v>37</v>
      </c>
      <c r="H49">
        <v>20</v>
      </c>
      <c r="I49" s="1">
        <f t="shared" si="4"/>
        <v>12.6</v>
      </c>
      <c r="J49" s="1">
        <f t="shared" si="5"/>
        <v>7.4</v>
      </c>
      <c r="K49" s="1">
        <f t="shared" si="6"/>
        <v>75.6</v>
      </c>
      <c r="L49" s="1">
        <f t="shared" si="7"/>
        <v>44.4</v>
      </c>
    </row>
    <row r="50" spans="1:12">
      <c r="A50" t="s">
        <v>62</v>
      </c>
      <c r="B50" t="s">
        <v>13</v>
      </c>
      <c r="C50">
        <v>66.970009</v>
      </c>
      <c r="D50">
        <v>32.572618</v>
      </c>
      <c r="E50">
        <v>440</v>
      </c>
      <c r="F50">
        <v>37</v>
      </c>
      <c r="G50">
        <v>63</v>
      </c>
      <c r="H50">
        <v>7</v>
      </c>
      <c r="I50" s="1">
        <f t="shared" si="4"/>
        <v>2.59</v>
      </c>
      <c r="J50" s="1">
        <f t="shared" si="5"/>
        <v>4.41</v>
      </c>
      <c r="K50" s="1">
        <f t="shared" si="6"/>
        <v>39.59</v>
      </c>
      <c r="L50" s="1">
        <f t="shared" si="7"/>
        <v>67.41</v>
      </c>
    </row>
    <row r="51" spans="1:12">
      <c r="A51" t="s">
        <v>63</v>
      </c>
      <c r="B51" t="s">
        <v>13</v>
      </c>
      <c r="C51">
        <v>66.970009</v>
      </c>
      <c r="D51">
        <v>32.572618</v>
      </c>
      <c r="E51">
        <v>500</v>
      </c>
      <c r="F51">
        <v>5</v>
      </c>
      <c r="G51">
        <v>15</v>
      </c>
      <c r="H51">
        <v>0</v>
      </c>
      <c r="I51" s="1">
        <f t="shared" si="4"/>
        <v>0</v>
      </c>
      <c r="J51" s="1">
        <f t="shared" si="5"/>
        <v>0</v>
      </c>
      <c r="K51" s="1">
        <f t="shared" si="6"/>
        <v>5</v>
      </c>
      <c r="L51" s="1">
        <f t="shared" si="7"/>
        <v>15</v>
      </c>
    </row>
    <row r="52" spans="1:12">
      <c r="A52" t="s">
        <v>64</v>
      </c>
      <c r="B52" t="s">
        <v>13</v>
      </c>
      <c r="C52">
        <v>66.970009</v>
      </c>
      <c r="D52">
        <v>32.572618</v>
      </c>
      <c r="E52">
        <v>680</v>
      </c>
      <c r="F52">
        <v>6</v>
      </c>
      <c r="G52">
        <v>9</v>
      </c>
      <c r="H52">
        <v>0</v>
      </c>
      <c r="I52" s="1">
        <f t="shared" si="4"/>
        <v>0</v>
      </c>
      <c r="J52" s="1">
        <f t="shared" si="5"/>
        <v>0</v>
      </c>
      <c r="K52" s="1">
        <f t="shared" si="6"/>
        <v>6</v>
      </c>
      <c r="L52" s="1">
        <f t="shared" si="7"/>
        <v>9</v>
      </c>
    </row>
    <row r="53" spans="1:12">
      <c r="A53" t="s">
        <v>65</v>
      </c>
      <c r="B53" t="s">
        <v>17</v>
      </c>
      <c r="C53">
        <v>66.970009</v>
      </c>
      <c r="D53">
        <v>32.572618</v>
      </c>
      <c r="E53">
        <v>650</v>
      </c>
      <c r="F53">
        <v>1</v>
      </c>
      <c r="G53">
        <v>0</v>
      </c>
      <c r="H53">
        <v>0</v>
      </c>
      <c r="I53" s="1">
        <f t="shared" si="4"/>
        <v>0</v>
      </c>
      <c r="J53" s="1">
        <f t="shared" si="5"/>
        <v>0</v>
      </c>
      <c r="K53" s="1">
        <f t="shared" si="6"/>
        <v>1</v>
      </c>
      <c r="L53" s="1">
        <f t="shared" si="7"/>
        <v>0</v>
      </c>
    </row>
    <row r="54" spans="1:12">
      <c r="A54" t="s">
        <v>66</v>
      </c>
      <c r="B54" t="s">
        <v>17</v>
      </c>
      <c r="C54">
        <v>66.970009</v>
      </c>
      <c r="D54">
        <v>32.572618</v>
      </c>
      <c r="E54">
        <v>250</v>
      </c>
      <c r="F54">
        <v>0</v>
      </c>
      <c r="G54">
        <v>0</v>
      </c>
      <c r="H54">
        <v>0</v>
      </c>
      <c r="I54" s="1">
        <v>0</v>
      </c>
      <c r="J54" s="1">
        <v>0</v>
      </c>
      <c r="K54" s="1">
        <f t="shared" si="6"/>
        <v>0</v>
      </c>
      <c r="L54" s="1">
        <f t="shared" si="7"/>
        <v>0</v>
      </c>
    </row>
    <row r="55" spans="1:12">
      <c r="A55" t="s">
        <v>67</v>
      </c>
      <c r="B55" t="s">
        <v>17</v>
      </c>
      <c r="C55">
        <v>66.970009</v>
      </c>
      <c r="D55">
        <v>32.572618</v>
      </c>
      <c r="E55">
        <v>360</v>
      </c>
      <c r="F55">
        <v>2</v>
      </c>
      <c r="G55">
        <v>0</v>
      </c>
      <c r="H55">
        <v>0</v>
      </c>
      <c r="I55" s="1">
        <f t="shared" si="4"/>
        <v>0</v>
      </c>
      <c r="J55" s="1">
        <f t="shared" si="5"/>
        <v>0</v>
      </c>
      <c r="K55" s="1">
        <f t="shared" si="6"/>
        <v>2</v>
      </c>
      <c r="L55" s="1">
        <f t="shared" si="7"/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polyd</cp:lastModifiedBy>
  <dcterms:created xsi:type="dcterms:W3CDTF">2024-10-26T15:45:00Z</dcterms:created>
  <dcterms:modified xsi:type="dcterms:W3CDTF">2024-10-26T17:25:48Z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1049-12.2.0.18607</vt:lpwstr>
  </property>
  <property fmtid="{D5CDD505-2E9C-101B-9397-08002B2CF9AE}" pid="3" name="ICV">
    <vt:lpwstr>0EE830DBF8E540B38B09D102E2F1D872_12</vt:lpwstr>
  </property>
</Properties>
</file>