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Mod_10/data/"/>
    </mc:Choice>
  </mc:AlternateContent>
  <xr:revisionPtr revIDLastSave="0" documentId="13_ncr:1_{5AC731C8-5A2E-1A4F-99CB-08BC6665F7D0}" xr6:coauthVersionLast="45" xr6:coauthVersionMax="45" xr10:uidLastSave="{00000000-0000-0000-0000-000000000000}"/>
  <bookViews>
    <workbookView xWindow="0" yWindow="0" windowWidth="33600" windowHeight="21000" xr2:uid="{597F8936-D514-6547-A43E-D12CAD7A4C25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1" l="1"/>
  <c r="K9" i="1"/>
  <c r="K5" i="1"/>
  <c r="K39" i="1"/>
  <c r="K40" i="1"/>
  <c r="K48" i="1"/>
  <c r="K25" i="1"/>
  <c r="K51" i="1"/>
  <c r="K18" i="1"/>
  <c r="K13" i="1"/>
  <c r="K44" i="1"/>
  <c r="K21" i="1"/>
  <c r="K33" i="1"/>
  <c r="K17" i="1"/>
  <c r="K35" i="1"/>
  <c r="K31" i="1"/>
  <c r="K7" i="1"/>
  <c r="K4" i="1"/>
  <c r="K26" i="1"/>
  <c r="K53" i="1"/>
  <c r="K49" i="1"/>
  <c r="K19" i="1"/>
  <c r="K47" i="1"/>
  <c r="K3" i="1"/>
  <c r="K11" i="1"/>
  <c r="K24" i="1"/>
  <c r="K32" i="1"/>
  <c r="K23" i="1"/>
  <c r="K52" i="1"/>
  <c r="K50" i="1"/>
  <c r="K8" i="1"/>
  <c r="K37" i="1"/>
  <c r="K15" i="1"/>
  <c r="K41" i="1"/>
  <c r="K16" i="1"/>
  <c r="K14" i="1"/>
  <c r="K20" i="1"/>
  <c r="K29" i="1"/>
  <c r="K38" i="1"/>
  <c r="K12" i="1"/>
  <c r="K28" i="1"/>
  <c r="K10" i="1"/>
  <c r="K22" i="1"/>
  <c r="K36" i="1"/>
  <c r="K42" i="1"/>
  <c r="K45" i="1"/>
  <c r="K43" i="1"/>
  <c r="K2" i="1"/>
  <c r="K30" i="1"/>
  <c r="K34" i="1"/>
  <c r="K27" i="1"/>
  <c r="K6" i="1"/>
  <c r="F27" i="1" l="1"/>
  <c r="F34" i="1" l="1"/>
  <c r="F30" i="1"/>
  <c r="F2" i="1"/>
  <c r="F43" i="1"/>
  <c r="F45" i="1"/>
  <c r="F42" i="1"/>
  <c r="F36" i="1"/>
  <c r="F22" i="1"/>
  <c r="F10" i="1"/>
  <c r="F28" i="1"/>
  <c r="F12" i="1"/>
  <c r="F38" i="1"/>
  <c r="F29" i="1"/>
  <c r="F20" i="1"/>
  <c r="F14" i="1"/>
  <c r="F16" i="1"/>
  <c r="F41" i="1"/>
  <c r="F15" i="1"/>
  <c r="F37" i="1"/>
  <c r="F8" i="1"/>
  <c r="F50" i="1"/>
  <c r="F52" i="1"/>
  <c r="F23" i="1"/>
  <c r="F32" i="1"/>
  <c r="F24" i="1"/>
  <c r="F11" i="1"/>
  <c r="F3" i="1"/>
  <c r="F47" i="1"/>
  <c r="F19" i="1"/>
  <c r="F49" i="1"/>
  <c r="F53" i="1"/>
  <c r="F26" i="1"/>
  <c r="F4" i="1"/>
  <c r="F7" i="1"/>
  <c r="F31" i="1"/>
  <c r="F35" i="1"/>
  <c r="F17" i="1"/>
  <c r="F33" i="1"/>
  <c r="F21" i="1"/>
  <c r="F44" i="1"/>
  <c r="F13" i="1"/>
  <c r="F18" i="1"/>
  <c r="F51" i="1"/>
  <c r="F25" i="1"/>
  <c r="F48" i="1"/>
  <c r="F40" i="1"/>
  <c r="F39" i="1"/>
  <c r="F5" i="1"/>
  <c r="F9" i="1"/>
  <c r="F46" i="1"/>
  <c r="F6" i="1"/>
</calcChain>
</file>

<file path=xl/sharedStrings.xml><?xml version="1.0" encoding="utf-8"?>
<sst xmlns="http://schemas.openxmlformats.org/spreadsheetml/2006/main" count="63" uniqueCount="63">
  <si>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</si>
  <si>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</si>
  <si>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</si>
  <si>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</si>
  <si>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</si>
  <si>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</si>
  <si>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</si>
  <si>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</si>
  <si>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</si>
  <si>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</si>
  <si>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</si>
  <si>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</si>
  <si>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</si>
  <si>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</si>
  <si>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</si>
  <si>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</si>
  <si>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</si>
  <si>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</si>
  <si>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</si>
  <si>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</si>
  <si>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</si>
  <si>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</si>
  <si>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</si>
  <si>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</si>
  <si>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</si>
  <si>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</si>
  <si>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</si>
  <si>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</si>
  <si>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</si>
  <si>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</si>
  <si>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</si>
  <si>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</si>
  <si>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</si>
  <si>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</si>
  <si>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</si>
  <si>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</si>
  <si>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</si>
  <si>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</si>
  <si>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</si>
  <si>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</si>
  <si>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</si>
  <si>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</si>
  <si>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</si>
  <si>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</si>
  <si>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</si>
  <si>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</si>
  <si>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</si>
  <si>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</si>
  <si>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</si>
  <si>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</si>
  <si>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</si>
  <si>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median_income</t>
  </si>
  <si>
    <t>state</t>
  </si>
  <si>
    <t>percent_poverty</t>
  </si>
  <si>
    <t>num_wealth</t>
  </si>
  <si>
    <t>net_worth</t>
  </si>
  <si>
    <t>population_total</t>
  </si>
  <si>
    <t>wealth_percent</t>
  </si>
  <si>
    <t>United States</t>
  </si>
  <si>
    <t>income_index</t>
  </si>
  <si>
    <t>poverty_index</t>
  </si>
  <si>
    <t>wealth_index</t>
  </si>
  <si>
    <t>total_index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</si>
</sst>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3" fontId="0" fillId="0" borderId="0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Border="1"/>
    <xf numFmtId="165" fontId="2" fillId="0" borderId="0" xfId="0" applyNumberFormat="1" applyFont="1" applyBorder="1" applyAlignment="1">
      <alignment horizontal="left" indent="1"/>
    </xf>
    <xf numFmtId="3" fontId="2" fillId="0" borderId="0" xfId="0" applyNumberFormat="1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 applyBorder="1"/>
    <xf numFmtId="1" fontId="2" fillId="0" borderId="0" xfId="1" applyNumberFormat="1" applyFont="1" applyBorder="1"/>
    <xf numFmtId="3" fontId="2" fillId="0" borderId="0" xfId="0" applyNumberFormat="1" applyFont="1" applyBorder="1" applyAlignment="1">
      <alignment horizontal="right" indent="1"/>
    </xf>
  </cellXfs>
  <cellStyles count="2">
    <cellStyle name="Normal" xfId="0" builtinId="0"/>
    <cellStyle name="Normal 2" xfId="1" xr:uid="{D7435DD5-4F40-BA4C-AD2B-376C8A67A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E9D9-9F40-1649-9A65-63A7B427C251}">
  <dimension ref="A1:T53"/>
  <sheetViews>
    <sheetView tabSelected="1" workbookViewId="0">
      <selection activeCell="L26" sqref="L26"/>
    </sheetView>
  </sheetViews>
  <sheetFormatPr baseColWidth="10" defaultRowHeight="16"/>
  <cols>
    <col min="1" max="1" width="17.5" style="2" bestFit="1" customWidth="1"/>
    <col min="2" max="2" width="14.33203125" style="2" bestFit="1" customWidth="1"/>
    <col min="3" max="5" width="14.33203125" style="2" customWidth="1"/>
    <col min="6" max="6" width="14" style="2" bestFit="1" customWidth="1"/>
    <col min="7" max="7" width="14" style="2" customWidth="1"/>
    <col min="8" max="8" width="14.6640625" style="2" bestFit="1" customWidth="1"/>
    <col min="9" max="9" width="11.5" style="2" bestFit="1" customWidth="1"/>
    <col min="10" max="10" width="15" style="2" bestFit="1" customWidth="1"/>
    <col min="11" max="11" width="12.5" style="2" customWidth="1"/>
    <col min="12" max="12" width="10.83203125" style="2"/>
    <col min="13" max="13" width="11.6640625" style="2" bestFit="1" customWidth="1"/>
    <col min="14" max="16384" width="10.83203125" style="2"/>
  </cols>
  <sheetData>
    <row r="1" spans="1:20">
      <c r="A1" s="1" t="s">
        <v>52</v>
      </c>
      <c r="B1" s="1" t="s">
        <v>51</v>
      </c>
      <c r="C1" s="1" t="s">
        <v>59</v>
      </c>
      <c r="D1" s="8" t="s">
        <v>53</v>
      </c>
      <c r="E1" s="8" t="s">
        <v>60</v>
      </c>
      <c r="F1" s="8" t="s">
        <v>57</v>
      </c>
      <c r="G1" s="8" t="s">
        <v>61</v>
      </c>
      <c r="H1" s="8" t="s">
        <v>56</v>
      </c>
      <c r="I1" s="8" t="s">
        <v>54</v>
      </c>
      <c r="J1" s="8" t="s">
        <v>55</v>
      </c>
      <c r="K1" s="10" t="s">
        <v>62</v>
      </c>
    </row>
    <row r="2" spans="1:20">
      <c r="A2" s="2" t="s">
        <v>48</v>
      </c>
      <c r="B2" s="2">
        <v>44061</v>
      </c>
      <c r="C2" s="11">
        <v>-5</v>
      </c>
      <c r="D2" s="4">
        <v>17.2</v>
      </c>
      <c r="E2" s="13">
        <v>-5</v>
      </c>
      <c r="F2" s="5">
        <f>(I2/H2)*100</f>
        <v>3.3065179938227988E-2</v>
      </c>
      <c r="G2" s="14">
        <v>-7</v>
      </c>
      <c r="H2" s="3">
        <v>1853914</v>
      </c>
      <c r="I2" s="6">
        <v>613</v>
      </c>
      <c r="J2" s="6">
        <v>6653</v>
      </c>
      <c r="K2" s="12">
        <f>SUM(C2+E2+G2)</f>
        <v>-17</v>
      </c>
    </row>
    <row r="3" spans="1:20">
      <c r="A3" s="2" t="s">
        <v>24</v>
      </c>
      <c r="B3" s="2">
        <v>42009</v>
      </c>
      <c r="C3" s="11">
        <v>-5</v>
      </c>
      <c r="D3" s="4">
        <v>19.8</v>
      </c>
      <c r="E3" s="13">
        <v>-7</v>
      </c>
      <c r="F3" s="5">
        <f>(I3/H3)*100</f>
        <v>7.8294622665088728E-2</v>
      </c>
      <c r="G3" s="14">
        <v>-3</v>
      </c>
      <c r="H3" s="3">
        <v>2988711</v>
      </c>
      <c r="I3" s="6">
        <v>2340</v>
      </c>
      <c r="J3" s="6">
        <v>32678</v>
      </c>
      <c r="K3" s="12">
        <f>SUM(C3+E3+G3)</f>
        <v>-15</v>
      </c>
    </row>
    <row r="4" spans="1:20">
      <c r="A4" s="2" t="s">
        <v>18</v>
      </c>
      <c r="B4" s="2">
        <v>46710</v>
      </c>
      <c r="C4" s="11">
        <v>-4</v>
      </c>
      <c r="D4" s="4">
        <v>19.8</v>
      </c>
      <c r="E4" s="13">
        <v>-7</v>
      </c>
      <c r="F4" s="5">
        <f>(I4/H4)*100</f>
        <v>7.8083661312821823E-2</v>
      </c>
      <c r="G4" s="14">
        <v>-3</v>
      </c>
      <c r="H4" s="3">
        <v>4624527</v>
      </c>
      <c r="I4" s="6">
        <v>3611</v>
      </c>
      <c r="J4" s="6">
        <v>40627</v>
      </c>
      <c r="K4" s="12">
        <f>SUM(C4+E4+G4)</f>
        <v>-14</v>
      </c>
    </row>
    <row r="5" spans="1:20">
      <c r="A5" s="2" t="s">
        <v>3</v>
      </c>
      <c r="B5" s="2">
        <v>43813</v>
      </c>
      <c r="C5" s="11">
        <v>-5</v>
      </c>
      <c r="D5" s="4">
        <v>15.5</v>
      </c>
      <c r="E5" s="13">
        <v>-3</v>
      </c>
      <c r="F5" s="5">
        <f>(I5/H5)*100</f>
        <v>4.5347029803338518E-2</v>
      </c>
      <c r="G5" s="14">
        <v>-6</v>
      </c>
      <c r="H5" s="3">
        <v>2959400</v>
      </c>
      <c r="I5" s="6">
        <v>1342</v>
      </c>
      <c r="J5" s="6">
        <v>19783</v>
      </c>
      <c r="K5" s="12">
        <f>SUM(C5+E5+G5)</f>
        <v>-14</v>
      </c>
    </row>
    <row r="6" spans="1:20">
      <c r="A6" s="2" t="s">
        <v>0</v>
      </c>
      <c r="B6" s="2">
        <v>46472</v>
      </c>
      <c r="C6" s="2">
        <v>-4</v>
      </c>
      <c r="D6" s="4">
        <v>16</v>
      </c>
      <c r="E6" s="13">
        <v>-4</v>
      </c>
      <c r="F6" s="5">
        <f>(I6/H6)*100</f>
        <v>8.5195258630238302E-2</v>
      </c>
      <c r="G6" s="14">
        <v>-2</v>
      </c>
      <c r="H6" s="3">
        <v>4830081</v>
      </c>
      <c r="I6" s="6">
        <v>4115</v>
      </c>
      <c r="J6" s="6">
        <v>55864</v>
      </c>
      <c r="K6" s="12">
        <f>SUM(C6+E6+G6)</f>
        <v>-10</v>
      </c>
    </row>
    <row r="7" spans="1:20">
      <c r="A7" s="2" t="s">
        <v>17</v>
      </c>
      <c r="B7" s="2">
        <v>46535</v>
      </c>
      <c r="C7" s="11">
        <v>-4</v>
      </c>
      <c r="D7" s="4">
        <v>15.3</v>
      </c>
      <c r="E7" s="13">
        <v>-3</v>
      </c>
      <c r="F7" s="5">
        <f>(I7/H7)*100</f>
        <v>7.4648230430550924E-2</v>
      </c>
      <c r="G7" s="14">
        <v>-3</v>
      </c>
      <c r="H7" s="3">
        <v>4404659</v>
      </c>
      <c r="I7" s="6">
        <v>3288</v>
      </c>
      <c r="J7" s="6">
        <v>55828</v>
      </c>
      <c r="K7" s="12">
        <f>SUM(C7+E7+G7)</f>
        <v>-10</v>
      </c>
      <c r="M7" s="11"/>
      <c r="N7" s="11"/>
    </row>
    <row r="8" spans="1:20">
      <c r="A8" s="2" t="s">
        <v>31</v>
      </c>
      <c r="B8" s="2">
        <v>46718</v>
      </c>
      <c r="C8" s="11">
        <v>-4</v>
      </c>
      <c r="D8" s="4">
        <v>18.7</v>
      </c>
      <c r="E8" s="13">
        <v>-6</v>
      </c>
      <c r="F8" s="5">
        <f>(I8/H8)*100</f>
        <v>0.22764715694366844</v>
      </c>
      <c r="G8" s="14">
        <v>1</v>
      </c>
      <c r="H8" s="3">
        <v>2092273</v>
      </c>
      <c r="I8" s="6">
        <v>4763</v>
      </c>
      <c r="J8" s="6">
        <v>34411</v>
      </c>
      <c r="K8" s="12">
        <f>SUM(C8+E8+G8)</f>
        <v>-9</v>
      </c>
      <c r="M8" s="11"/>
      <c r="N8" s="11"/>
    </row>
    <row r="9" spans="1:20">
      <c r="A9" s="2" t="s">
        <v>2</v>
      </c>
      <c r="B9" s="2">
        <v>53510</v>
      </c>
      <c r="C9" s="2">
        <v>-1</v>
      </c>
      <c r="D9" s="4">
        <v>14.4</v>
      </c>
      <c r="E9" s="13">
        <v>-2</v>
      </c>
      <c r="F9" s="5">
        <f>(I9/H9)*100</f>
        <v>8.0584805972291493E-2</v>
      </c>
      <c r="G9" s="14">
        <v>-3</v>
      </c>
      <c r="H9" s="3">
        <v>6632764</v>
      </c>
      <c r="I9" s="6">
        <v>5345</v>
      </c>
      <c r="J9" s="6">
        <v>65383</v>
      </c>
      <c r="K9" s="12">
        <f>SUM(C9+E9+G9)</f>
        <v>-6</v>
      </c>
      <c r="M9" s="11"/>
      <c r="N9" s="11"/>
    </row>
    <row r="10" spans="1:20">
      <c r="A10" s="2" t="s">
        <v>42</v>
      </c>
      <c r="B10" s="2">
        <v>48708</v>
      </c>
      <c r="C10" s="11">
        <v>-3</v>
      </c>
      <c r="D10" s="4">
        <v>12.6</v>
      </c>
      <c r="E10" s="13">
        <v>0</v>
      </c>
      <c r="F10" s="5">
        <f>(I10/H10)*100</f>
        <v>7.2617078871756016E-2</v>
      </c>
      <c r="G10" s="14">
        <v>-3</v>
      </c>
      <c r="H10" s="3">
        <v>6494340</v>
      </c>
      <c r="I10" s="6">
        <v>4716</v>
      </c>
      <c r="J10" s="6">
        <v>48567</v>
      </c>
      <c r="K10" s="12">
        <f>SUM(C10+E10+G10)</f>
        <v>-6</v>
      </c>
      <c r="M10" s="11"/>
      <c r="N10" s="11"/>
      <c r="Q10" s="11"/>
      <c r="R10" s="11"/>
    </row>
    <row r="11" spans="1:20">
      <c r="A11" s="2" t="s">
        <v>25</v>
      </c>
      <c r="B11" s="2">
        <v>51542</v>
      </c>
      <c r="C11" s="11">
        <v>-2</v>
      </c>
      <c r="D11" s="4">
        <v>11.9</v>
      </c>
      <c r="E11" s="13">
        <v>0</v>
      </c>
      <c r="F11" s="5">
        <f>(I11/H11)*100</f>
        <v>6.4545339417602057E-2</v>
      </c>
      <c r="G11" s="14">
        <v>-4</v>
      </c>
      <c r="H11" s="3">
        <v>6040715</v>
      </c>
      <c r="I11" s="6">
        <v>3899</v>
      </c>
      <c r="J11" s="6">
        <v>113689</v>
      </c>
      <c r="K11" s="12">
        <f>SUM(C11+E11+G11)</f>
        <v>-6</v>
      </c>
      <c r="M11" s="11"/>
      <c r="N11" s="11"/>
    </row>
    <row r="12" spans="1:20">
      <c r="A12" s="2" t="s">
        <v>40</v>
      </c>
      <c r="B12" s="2">
        <v>48781</v>
      </c>
      <c r="C12" s="11">
        <v>-3</v>
      </c>
      <c r="D12" s="4">
        <v>14.1</v>
      </c>
      <c r="E12" s="13">
        <v>-2</v>
      </c>
      <c r="F12" s="5">
        <f>(I12/H12)*100</f>
        <v>0.16559335695454316</v>
      </c>
      <c r="G12" s="14">
        <v>0</v>
      </c>
      <c r="H12" s="3">
        <v>4764080</v>
      </c>
      <c r="I12" s="6">
        <v>7889</v>
      </c>
      <c r="J12" s="6">
        <v>91076</v>
      </c>
      <c r="K12" s="12">
        <f>SUM(C12+E12+G12)</f>
        <v>-5</v>
      </c>
      <c r="M12" s="11"/>
      <c r="N12" s="11"/>
    </row>
    <row r="13" spans="1:20">
      <c r="A13" s="2" t="s">
        <v>10</v>
      </c>
      <c r="B13" s="2">
        <v>52977</v>
      </c>
      <c r="C13" s="11">
        <v>-2</v>
      </c>
      <c r="D13" s="4">
        <v>14.7</v>
      </c>
      <c r="E13" s="13">
        <v>-2</v>
      </c>
      <c r="F13" s="5">
        <f>(I13/H13)*100</f>
        <v>0.10177008144113414</v>
      </c>
      <c r="G13" s="14">
        <v>-1</v>
      </c>
      <c r="H13" s="3">
        <v>9972479</v>
      </c>
      <c r="I13" s="6">
        <v>10149</v>
      </c>
      <c r="J13" s="6">
        <v>108776</v>
      </c>
      <c r="K13" s="12">
        <f>SUM(C13+E13+G13)</f>
        <v>-5</v>
      </c>
      <c r="M13" s="11"/>
      <c r="N13" s="11"/>
    </row>
    <row r="14" spans="1:20">
      <c r="A14" s="2" t="s">
        <v>36</v>
      </c>
      <c r="B14" s="2">
        <v>49767</v>
      </c>
      <c r="C14" s="11">
        <v>-3</v>
      </c>
      <c r="D14" s="4">
        <v>14</v>
      </c>
      <c r="E14" s="13">
        <v>-2</v>
      </c>
      <c r="F14" s="5">
        <f>(I14/H14)*100</f>
        <v>0.25848551365172034</v>
      </c>
      <c r="G14" s="14">
        <v>1</v>
      </c>
      <c r="H14" s="3">
        <v>3853214</v>
      </c>
      <c r="I14" s="6">
        <v>9960</v>
      </c>
      <c r="J14" s="6">
        <v>80432</v>
      </c>
      <c r="K14" s="12">
        <f>SUM(C14+E14+G14)</f>
        <v>-4</v>
      </c>
      <c r="M14" s="11"/>
      <c r="N14" s="11"/>
      <c r="O14" s="11"/>
      <c r="Q14" s="11"/>
      <c r="S14" s="11"/>
      <c r="T14" s="11"/>
    </row>
    <row r="15" spans="1:20">
      <c r="A15" s="2" t="s">
        <v>33</v>
      </c>
      <c r="B15" s="2">
        <v>50320</v>
      </c>
      <c r="C15" s="11">
        <v>-2</v>
      </c>
      <c r="D15" s="4">
        <v>14.1</v>
      </c>
      <c r="E15" s="13">
        <v>-2</v>
      </c>
      <c r="F15" s="5">
        <f>(I15/H15)*100</f>
        <v>0.12120890722413621</v>
      </c>
      <c r="G15" s="14">
        <v>0</v>
      </c>
      <c r="H15" s="3">
        <v>9843336</v>
      </c>
      <c r="I15" s="6">
        <v>11931</v>
      </c>
      <c r="J15" s="6">
        <v>113321</v>
      </c>
      <c r="K15" s="12">
        <f>SUM(C15+E15+G15)</f>
        <v>-4</v>
      </c>
      <c r="M15" s="11"/>
      <c r="N15" s="11"/>
    </row>
    <row r="16" spans="1:20">
      <c r="A16" s="2" t="s">
        <v>35</v>
      </c>
      <c r="B16" s="2">
        <v>52407</v>
      </c>
      <c r="C16" s="11">
        <v>-2</v>
      </c>
      <c r="D16" s="4">
        <v>12.8</v>
      </c>
      <c r="E16" s="13">
        <v>0</v>
      </c>
      <c r="F16" s="5">
        <f>(I16/H16)*100</f>
        <v>9.3817884292255016E-2</v>
      </c>
      <c r="G16" s="14">
        <v>-2</v>
      </c>
      <c r="H16" s="3">
        <v>11576684</v>
      </c>
      <c r="I16" s="6">
        <v>10861</v>
      </c>
      <c r="J16" s="6">
        <v>116394</v>
      </c>
      <c r="K16" s="12">
        <f>SUM(C16+E16+G16)</f>
        <v>-4</v>
      </c>
      <c r="M16" s="11"/>
      <c r="N16" s="11"/>
    </row>
    <row r="17" spans="1:15">
      <c r="A17" s="2" t="s">
        <v>14</v>
      </c>
      <c r="B17" s="2">
        <v>52182</v>
      </c>
      <c r="C17" s="11">
        <v>-2</v>
      </c>
      <c r="D17" s="4">
        <v>11.8</v>
      </c>
      <c r="E17" s="13">
        <v>1</v>
      </c>
      <c r="F17" s="5">
        <f>(I17/H17)*100</f>
        <v>8.2451463475417486E-2</v>
      </c>
      <c r="G17" s="14">
        <v>-3</v>
      </c>
      <c r="H17" s="3">
        <v>6568713</v>
      </c>
      <c r="I17" s="6">
        <v>5416</v>
      </c>
      <c r="J17" s="6">
        <v>66877</v>
      </c>
      <c r="K17" s="12">
        <f>SUM(C17+E17+G17)</f>
        <v>-4</v>
      </c>
      <c r="M17" s="11"/>
      <c r="N17" s="11"/>
    </row>
    <row r="18" spans="1:15">
      <c r="A18" s="2" t="s">
        <v>9</v>
      </c>
      <c r="B18" s="2">
        <v>50883</v>
      </c>
      <c r="C18" s="11">
        <v>-2</v>
      </c>
      <c r="D18" s="4">
        <v>13.6</v>
      </c>
      <c r="E18" s="13">
        <v>-1</v>
      </c>
      <c r="F18" s="5">
        <f>(I18/H18)*100</f>
        <v>0.18778119150064354</v>
      </c>
      <c r="G18" s="14">
        <v>0</v>
      </c>
      <c r="H18" s="3">
        <v>19545621</v>
      </c>
      <c r="I18" s="6">
        <v>36703</v>
      </c>
      <c r="J18" s="6">
        <v>617817</v>
      </c>
      <c r="K18" s="12">
        <f>SUM(C18+E18+G18)</f>
        <v>-3</v>
      </c>
      <c r="M18" s="11"/>
      <c r="N18" s="11"/>
    </row>
    <row r="19" spans="1:15">
      <c r="A19" s="2" t="s">
        <v>22</v>
      </c>
      <c r="B19" s="2">
        <v>52668</v>
      </c>
      <c r="C19" s="11">
        <v>-2</v>
      </c>
      <c r="D19" s="4">
        <v>11</v>
      </c>
      <c r="E19" s="13">
        <v>1</v>
      </c>
      <c r="F19" s="5">
        <f>(I19/H19)*100</f>
        <v>8.6098497286157205E-2</v>
      </c>
      <c r="G19" s="14">
        <v>-2</v>
      </c>
      <c r="H19" s="3">
        <v>9913065</v>
      </c>
      <c r="I19" s="6">
        <v>8535</v>
      </c>
      <c r="J19" s="6">
        <v>98191</v>
      </c>
      <c r="K19" s="12">
        <f>SUM(C19+E19+G19)</f>
        <v>-3</v>
      </c>
      <c r="M19" s="11"/>
      <c r="N19" s="11"/>
      <c r="O19" s="11"/>
    </row>
    <row r="20" spans="1:15">
      <c r="A20" s="2" t="s">
        <v>37</v>
      </c>
      <c r="B20" s="2">
        <v>56119</v>
      </c>
      <c r="C20" s="11">
        <v>-1</v>
      </c>
      <c r="D20" s="4">
        <v>10.6</v>
      </c>
      <c r="E20" s="13">
        <v>2</v>
      </c>
      <c r="F20" s="5">
        <f>(I20/H20)*100</f>
        <v>7.941428712739021E-2</v>
      </c>
      <c r="G20" s="14">
        <v>-3</v>
      </c>
      <c r="H20" s="3">
        <v>3922468</v>
      </c>
      <c r="I20" s="6">
        <v>3115</v>
      </c>
      <c r="J20" s="6">
        <v>33312</v>
      </c>
      <c r="K20" s="12">
        <f>SUM(C20+E20+G20)</f>
        <v>-2</v>
      </c>
      <c r="M20" s="11"/>
      <c r="N20" s="11"/>
      <c r="O20" s="11"/>
    </row>
    <row r="21" spans="1:15">
      <c r="A21" s="2" t="s">
        <v>12</v>
      </c>
      <c r="B21" s="2">
        <v>50985</v>
      </c>
      <c r="C21" s="11">
        <v>-2</v>
      </c>
      <c r="D21" s="4">
        <v>11.3</v>
      </c>
      <c r="E21" s="13">
        <v>1</v>
      </c>
      <c r="F21" s="5">
        <f>(I21/H21)*100</f>
        <v>0.16509372482475859</v>
      </c>
      <c r="G21" s="14">
        <v>0</v>
      </c>
      <c r="H21" s="3">
        <v>1611206</v>
      </c>
      <c r="I21" s="6">
        <v>2660</v>
      </c>
      <c r="J21" s="6">
        <v>28187</v>
      </c>
      <c r="K21" s="12">
        <f>SUM(C21+E21+G21)</f>
        <v>-1</v>
      </c>
      <c r="M21" s="11"/>
      <c r="N21" s="11"/>
      <c r="O21" s="11"/>
    </row>
    <row r="22" spans="1:15">
      <c r="A22" s="2" t="s">
        <v>43</v>
      </c>
      <c r="B22" s="2">
        <v>57051</v>
      </c>
      <c r="C22" s="11">
        <v>0</v>
      </c>
      <c r="D22" s="4">
        <v>13.7</v>
      </c>
      <c r="E22" s="13">
        <v>-1</v>
      </c>
      <c r="F22" s="5">
        <f>(I22/H22)*100</f>
        <v>0.157611709791737</v>
      </c>
      <c r="G22" s="14">
        <v>0</v>
      </c>
      <c r="H22" s="3">
        <v>26480266</v>
      </c>
      <c r="I22" s="6">
        <v>41736</v>
      </c>
      <c r="J22" s="6">
        <v>530581</v>
      </c>
      <c r="K22" s="12">
        <f>SUM(C22+E22+G22)</f>
        <v>-1</v>
      </c>
      <c r="M22" s="11"/>
    </row>
    <row r="23" spans="1:15">
      <c r="A23" s="2" t="s">
        <v>28</v>
      </c>
      <c r="B23" s="2">
        <v>55434</v>
      </c>
      <c r="C23" s="11">
        <v>-1</v>
      </c>
      <c r="D23" s="4">
        <v>12.2</v>
      </c>
      <c r="E23" s="13">
        <v>0</v>
      </c>
      <c r="F23" s="5">
        <f>(I23/H23)*100</f>
        <v>0.12186731124615899</v>
      </c>
      <c r="G23" s="14">
        <v>0</v>
      </c>
      <c r="H23" s="3">
        <v>2775970</v>
      </c>
      <c r="I23" s="6">
        <v>3383</v>
      </c>
      <c r="J23" s="6">
        <v>78822</v>
      </c>
      <c r="K23" s="12">
        <f>SUM(C23+E23+G23)</f>
        <v>-1</v>
      </c>
      <c r="M23" s="11"/>
    </row>
    <row r="24" spans="1:15">
      <c r="A24" s="2" t="s">
        <v>26</v>
      </c>
      <c r="B24" s="2">
        <v>50801</v>
      </c>
      <c r="C24" s="11">
        <v>-2</v>
      </c>
      <c r="D24" s="4">
        <v>10.4</v>
      </c>
      <c r="E24" s="13">
        <v>2</v>
      </c>
      <c r="F24" s="5">
        <f>(I24/H24)*100</f>
        <v>0.10586353765752504</v>
      </c>
      <c r="G24" s="14">
        <v>-1</v>
      </c>
      <c r="H24" s="3">
        <v>1013569</v>
      </c>
      <c r="I24" s="6">
        <v>1073</v>
      </c>
      <c r="J24" s="6">
        <v>45527</v>
      </c>
      <c r="K24" s="12">
        <f>SUM(C24+E24+G24)</f>
        <v>-1</v>
      </c>
    </row>
    <row r="25" spans="1:15">
      <c r="A25" s="2" t="s">
        <v>7</v>
      </c>
      <c r="B25" s="2">
        <v>63036</v>
      </c>
      <c r="C25" s="11">
        <v>2</v>
      </c>
      <c r="D25" s="4">
        <v>9.6</v>
      </c>
      <c r="E25" s="13">
        <v>3</v>
      </c>
      <c r="F25" s="5">
        <f>(I25/H25)*100</f>
        <v>3.7896177466716328E-2</v>
      </c>
      <c r="G25" s="14">
        <v>-6</v>
      </c>
      <c r="H25" s="3">
        <v>923576</v>
      </c>
      <c r="I25" s="6">
        <v>350</v>
      </c>
      <c r="J25" s="6">
        <v>3571</v>
      </c>
      <c r="K25" s="12">
        <f>SUM(C25+E25+G25)</f>
        <v>-1</v>
      </c>
    </row>
    <row r="26" spans="1:15">
      <c r="A26" s="2" t="s">
        <v>19</v>
      </c>
      <c r="B26" s="2">
        <v>53024</v>
      </c>
      <c r="C26" s="11">
        <v>-2</v>
      </c>
      <c r="D26" s="4">
        <v>12.6</v>
      </c>
      <c r="E26" s="13">
        <v>0</v>
      </c>
      <c r="F26" s="5">
        <f>(I26/H26)*100</f>
        <v>0.32642851065015371</v>
      </c>
      <c r="G26" s="14">
        <v>2</v>
      </c>
      <c r="H26" s="3">
        <v>1328009</v>
      </c>
      <c r="I26" s="6">
        <v>4335</v>
      </c>
      <c r="J26" s="6">
        <v>37156</v>
      </c>
      <c r="K26" s="12">
        <f>SUM(C26+E26+G26)</f>
        <v>0</v>
      </c>
    </row>
    <row r="27" spans="1:15">
      <c r="A27" s="9" t="s">
        <v>58</v>
      </c>
      <c r="B27" s="7">
        <v>57652</v>
      </c>
      <c r="C27" s="7">
        <v>0</v>
      </c>
      <c r="D27" s="2">
        <v>12.3</v>
      </c>
      <c r="E27" s="12">
        <v>0</v>
      </c>
      <c r="F27" s="5">
        <f>(I27/H27)*100</f>
        <v>0.1522938517938561</v>
      </c>
      <c r="G27" s="14">
        <v>0</v>
      </c>
      <c r="H27" s="3">
        <v>315993715</v>
      </c>
      <c r="I27" s="6">
        <v>481239</v>
      </c>
      <c r="J27" s="6">
        <v>6542469</v>
      </c>
      <c r="K27" s="12">
        <f>SUM(C27+E27+G27)</f>
        <v>0</v>
      </c>
    </row>
    <row r="28" spans="1:15">
      <c r="A28" s="2" t="s">
        <v>41</v>
      </c>
      <c r="B28" s="2">
        <v>54126</v>
      </c>
      <c r="C28" s="11">
        <v>-1</v>
      </c>
      <c r="D28" s="4">
        <v>11.8</v>
      </c>
      <c r="E28" s="13">
        <v>1</v>
      </c>
      <c r="F28" s="5">
        <f>(I28/H28)*100</f>
        <v>0.13830913813818094</v>
      </c>
      <c r="G28" s="14">
        <v>0</v>
      </c>
      <c r="H28" s="3">
        <v>842316</v>
      </c>
      <c r="I28" s="6">
        <v>1165</v>
      </c>
      <c r="J28" s="6">
        <v>14388</v>
      </c>
      <c r="K28" s="12">
        <f>SUM(C28+E28+G28)</f>
        <v>0</v>
      </c>
    </row>
    <row r="29" spans="1:15">
      <c r="A29" s="2" t="s">
        <v>38</v>
      </c>
      <c r="B29" s="2">
        <v>56951</v>
      </c>
      <c r="C29" s="11">
        <v>0</v>
      </c>
      <c r="D29" s="4">
        <v>11.5</v>
      </c>
      <c r="E29" s="13">
        <v>1</v>
      </c>
      <c r="F29" s="5">
        <f>(I29/H29)*100</f>
        <v>0.10510077675798229</v>
      </c>
      <c r="G29" s="14">
        <v>-1</v>
      </c>
      <c r="H29" s="3">
        <v>12776309</v>
      </c>
      <c r="I29" s="6">
        <v>13428</v>
      </c>
      <c r="J29" s="6">
        <v>194665</v>
      </c>
      <c r="K29" s="12">
        <f>SUM(C29+E29+G29)</f>
        <v>0</v>
      </c>
    </row>
    <row r="30" spans="1:15">
      <c r="A30" s="2" t="s">
        <v>49</v>
      </c>
      <c r="B30" s="2">
        <v>56759</v>
      </c>
      <c r="C30" s="11">
        <v>0</v>
      </c>
      <c r="D30" s="4">
        <v>9.5</v>
      </c>
      <c r="E30" s="13">
        <v>3</v>
      </c>
      <c r="F30" s="5">
        <f>(I30/H30)*100</f>
        <v>8.2311355864309321E-2</v>
      </c>
      <c r="G30" s="14">
        <v>-3</v>
      </c>
      <c r="H30" s="3">
        <v>5736754</v>
      </c>
      <c r="I30" s="6">
        <v>4722</v>
      </c>
      <c r="J30" s="6">
        <v>63550</v>
      </c>
      <c r="K30" s="12">
        <f>SUM(C30+E30+G30)</f>
        <v>0</v>
      </c>
    </row>
    <row r="31" spans="1:15">
      <c r="A31" s="2" t="s">
        <v>16</v>
      </c>
      <c r="B31" s="2">
        <v>55477</v>
      </c>
      <c r="C31" s="11">
        <v>-1</v>
      </c>
      <c r="D31" s="4">
        <v>10.8</v>
      </c>
      <c r="E31" s="13">
        <v>2</v>
      </c>
      <c r="F31" s="5">
        <f>(I31/H31)*100</f>
        <v>0.19504274142371869</v>
      </c>
      <c r="G31" s="14">
        <v>0</v>
      </c>
      <c r="H31" s="3">
        <v>2893212</v>
      </c>
      <c r="I31" s="6">
        <v>5643</v>
      </c>
      <c r="J31" s="6">
        <v>61054</v>
      </c>
      <c r="K31" s="12">
        <f>SUM(C31+E31+G31)</f>
        <v>1</v>
      </c>
    </row>
    <row r="32" spans="1:15">
      <c r="A32" s="2" t="s">
        <v>27</v>
      </c>
      <c r="B32" s="2">
        <v>56675</v>
      </c>
      <c r="C32" s="11">
        <v>0</v>
      </c>
      <c r="D32" s="4">
        <v>10.4</v>
      </c>
      <c r="E32" s="13">
        <v>2</v>
      </c>
      <c r="F32" s="5">
        <f>(I32/H32)*100</f>
        <v>0.17686362201043382</v>
      </c>
      <c r="G32" s="14">
        <v>0</v>
      </c>
      <c r="H32" s="3">
        <v>1865279</v>
      </c>
      <c r="I32" s="6">
        <v>3299</v>
      </c>
      <c r="J32" s="6">
        <v>59527</v>
      </c>
      <c r="K32" s="12">
        <f>SUM(C32+E32+G32)</f>
        <v>2</v>
      </c>
    </row>
    <row r="33" spans="1:11">
      <c r="A33" s="2" t="s">
        <v>13</v>
      </c>
      <c r="B33" s="2">
        <v>61229</v>
      </c>
      <c r="C33" s="11">
        <v>1</v>
      </c>
      <c r="D33" s="4">
        <v>10.9</v>
      </c>
      <c r="E33" s="13">
        <v>1</v>
      </c>
      <c r="F33" s="5">
        <f>(I33/H33)*100</f>
        <v>0.13646238048491022</v>
      </c>
      <c r="G33" s="14">
        <v>0</v>
      </c>
      <c r="H33" s="3">
        <v>12895129</v>
      </c>
      <c r="I33" s="6">
        <v>17597</v>
      </c>
      <c r="J33" s="6">
        <v>240630</v>
      </c>
      <c r="K33" s="12">
        <f>SUM(C33+E33+G33)</f>
        <v>2</v>
      </c>
    </row>
    <row r="34" spans="1:11">
      <c r="A34" s="2" t="s">
        <v>50</v>
      </c>
      <c r="B34" s="2">
        <v>60938</v>
      </c>
      <c r="C34" s="11">
        <v>1</v>
      </c>
      <c r="D34" s="4">
        <v>11.4</v>
      </c>
      <c r="E34" s="13">
        <v>1</v>
      </c>
      <c r="F34" s="5">
        <f>(I34/H34)*100</f>
        <v>0.24256083776253087</v>
      </c>
      <c r="G34" s="14">
        <v>1</v>
      </c>
      <c r="H34" s="3">
        <v>582122</v>
      </c>
      <c r="I34" s="6">
        <v>1412</v>
      </c>
      <c r="J34" s="6">
        <v>21746</v>
      </c>
      <c r="K34" s="12">
        <f>SUM(C34+E34+G34)</f>
        <v>3</v>
      </c>
    </row>
    <row r="35" spans="1:11">
      <c r="A35" s="2" t="s">
        <v>15</v>
      </c>
      <c r="B35" s="2">
        <v>56570</v>
      </c>
      <c r="C35" s="11">
        <v>0</v>
      </c>
      <c r="D35" s="4">
        <v>9.1999999999999993</v>
      </c>
      <c r="E35" s="13">
        <v>3</v>
      </c>
      <c r="F35" s="5">
        <f>(I35/H35)*100</f>
        <v>0.14380873954937559</v>
      </c>
      <c r="G35" s="14">
        <v>0</v>
      </c>
      <c r="H35" s="3">
        <v>3092997</v>
      </c>
      <c r="I35" s="6">
        <v>4448</v>
      </c>
      <c r="J35" s="6">
        <v>75025</v>
      </c>
      <c r="K35" s="12">
        <f>SUM(C35+E35+G35)</f>
        <v>3</v>
      </c>
    </row>
    <row r="36" spans="1:11">
      <c r="A36" s="2" t="s">
        <v>44</v>
      </c>
      <c r="B36" s="2">
        <v>65325</v>
      </c>
      <c r="C36" s="11">
        <v>3</v>
      </c>
      <c r="D36" s="4">
        <v>7.9</v>
      </c>
      <c r="E36" s="13">
        <v>4</v>
      </c>
      <c r="F36" s="5">
        <f>(I36/H36)*100</f>
        <v>5.8702944465150952E-2</v>
      </c>
      <c r="G36" s="14">
        <v>-4</v>
      </c>
      <c r="H36" s="3">
        <v>2897640</v>
      </c>
      <c r="I36" s="6">
        <v>1701</v>
      </c>
      <c r="J36" s="6">
        <v>27181</v>
      </c>
      <c r="K36" s="12">
        <f>SUM(C36+E36+G36)</f>
        <v>3</v>
      </c>
    </row>
    <row r="37" spans="1:11">
      <c r="A37" s="2" t="s">
        <v>32</v>
      </c>
      <c r="B37" s="2">
        <v>62765</v>
      </c>
      <c r="C37" s="11">
        <v>2</v>
      </c>
      <c r="D37" s="4">
        <v>11.8</v>
      </c>
      <c r="E37" s="13">
        <v>1</v>
      </c>
      <c r="F37" s="5">
        <f>(I37/H37)*100</f>
        <v>0.27026494045921395</v>
      </c>
      <c r="G37" s="14">
        <v>1</v>
      </c>
      <c r="H37" s="3">
        <v>19624447</v>
      </c>
      <c r="I37" s="6">
        <v>53038</v>
      </c>
      <c r="J37" s="6">
        <v>712276</v>
      </c>
      <c r="K37" s="12">
        <f>SUM(C37+E37+G37)</f>
        <v>4</v>
      </c>
    </row>
    <row r="38" spans="1:11">
      <c r="A38" s="2" t="s">
        <v>39</v>
      </c>
      <c r="B38" s="2">
        <v>61043</v>
      </c>
      <c r="C38" s="11">
        <v>1</v>
      </c>
      <c r="D38" s="4">
        <v>10.3</v>
      </c>
      <c r="E38" s="13">
        <v>2</v>
      </c>
      <c r="F38" s="5">
        <f>(I38/H38)*100</f>
        <v>0.22007788975443593</v>
      </c>
      <c r="G38" s="14">
        <v>1</v>
      </c>
      <c r="H38" s="3">
        <v>1055081</v>
      </c>
      <c r="I38" s="6">
        <v>2322</v>
      </c>
      <c r="J38" s="6">
        <v>21151</v>
      </c>
      <c r="K38" s="12">
        <f>SUM(C38+E38+G38)</f>
        <v>4</v>
      </c>
    </row>
    <row r="39" spans="1:11">
      <c r="A39" s="2" t="s">
        <v>4</v>
      </c>
      <c r="B39" s="2">
        <v>67169</v>
      </c>
      <c r="C39" s="11">
        <v>3</v>
      </c>
      <c r="D39" s="4">
        <v>12.5</v>
      </c>
      <c r="E39" s="13">
        <v>0</v>
      </c>
      <c r="F39" s="5">
        <f>(I39/H39)*100</f>
        <v>0.20494351044059808</v>
      </c>
      <c r="G39" s="14">
        <v>1</v>
      </c>
      <c r="H39" s="3">
        <v>38260787</v>
      </c>
      <c r="I39" s="6">
        <v>78413</v>
      </c>
      <c r="J39" s="6">
        <v>1123895</v>
      </c>
      <c r="K39" s="12">
        <f>SUM(C39+E39+G39)</f>
        <v>4</v>
      </c>
    </row>
    <row r="40" spans="1:11">
      <c r="A40" s="2" t="s">
        <v>5</v>
      </c>
      <c r="B40" s="2">
        <v>65458</v>
      </c>
      <c r="C40" s="11">
        <v>3</v>
      </c>
      <c r="D40" s="4">
        <v>8.9</v>
      </c>
      <c r="E40" s="13">
        <v>3</v>
      </c>
      <c r="F40" s="5">
        <f>(I40/H40)*100</f>
        <v>9.4172841896096718E-2</v>
      </c>
      <c r="G40" s="14">
        <v>-2</v>
      </c>
      <c r="H40" s="3">
        <v>5269035</v>
      </c>
      <c r="I40" s="6">
        <v>4962</v>
      </c>
      <c r="J40" s="6">
        <v>92484</v>
      </c>
      <c r="K40" s="12">
        <f>SUM(C40+E40+G40)</f>
        <v>4</v>
      </c>
    </row>
    <row r="41" spans="1:11">
      <c r="A41" s="2" t="s">
        <v>34</v>
      </c>
      <c r="B41" s="2">
        <v>61285</v>
      </c>
      <c r="C41" s="11">
        <v>1</v>
      </c>
      <c r="D41" s="4">
        <v>10.9</v>
      </c>
      <c r="E41" s="13">
        <v>1</v>
      </c>
      <c r="F41" s="5">
        <f>(I41/H41)*100</f>
        <v>0.39845658665218903</v>
      </c>
      <c r="G41" s="14">
        <v>3</v>
      </c>
      <c r="H41" s="3">
        <v>722036</v>
      </c>
      <c r="I41" s="6">
        <v>2877</v>
      </c>
      <c r="J41" s="6">
        <v>22144</v>
      </c>
      <c r="K41" s="12">
        <f>SUM(C41+E41+G41)</f>
        <v>5</v>
      </c>
    </row>
    <row r="42" spans="1:11">
      <c r="A42" s="2" t="s">
        <v>45</v>
      </c>
      <c r="B42" s="2">
        <v>57808</v>
      </c>
      <c r="C42" s="11">
        <v>0</v>
      </c>
      <c r="D42" s="4">
        <v>9.6</v>
      </c>
      <c r="E42" s="13">
        <v>3</v>
      </c>
      <c r="F42" s="5">
        <f>(I42/H42)*100</f>
        <v>0.36521294773318852</v>
      </c>
      <c r="G42" s="14">
        <v>2</v>
      </c>
      <c r="H42" s="3">
        <v>626210</v>
      </c>
      <c r="I42" s="6">
        <v>2287</v>
      </c>
      <c r="J42" s="6">
        <v>26514</v>
      </c>
      <c r="K42" s="12">
        <f>SUM(C42+E42+G42)</f>
        <v>5</v>
      </c>
    </row>
    <row r="43" spans="1:11">
      <c r="A43" s="2" t="s">
        <v>47</v>
      </c>
      <c r="B43" s="2">
        <v>66174</v>
      </c>
      <c r="C43" s="11">
        <v>3</v>
      </c>
      <c r="D43" s="4">
        <v>10.3</v>
      </c>
      <c r="E43" s="13">
        <v>2</v>
      </c>
      <c r="F43" s="5">
        <f>(I43/H43)*100</f>
        <v>0.14794690109183176</v>
      </c>
      <c r="G43" s="14">
        <v>0</v>
      </c>
      <c r="H43" s="3">
        <v>6963985</v>
      </c>
      <c r="I43" s="6">
        <v>10303</v>
      </c>
      <c r="J43" s="6">
        <v>128356</v>
      </c>
      <c r="K43" s="12">
        <f>SUM(C43+E43+G43)</f>
        <v>5</v>
      </c>
    </row>
    <row r="44" spans="1:11">
      <c r="A44" s="2" t="s">
        <v>11</v>
      </c>
      <c r="B44" s="2">
        <v>74923</v>
      </c>
      <c r="C44" s="11">
        <v>6</v>
      </c>
      <c r="D44" s="4">
        <v>9.5</v>
      </c>
      <c r="E44" s="13">
        <v>3</v>
      </c>
      <c r="F44" s="5">
        <f>(I44/H44)*100</f>
        <v>5.8654649801206188E-2</v>
      </c>
      <c r="G44" s="14">
        <v>-4</v>
      </c>
      <c r="H44" s="3">
        <v>1408243</v>
      </c>
      <c r="I44" s="6">
        <v>826</v>
      </c>
      <c r="J44" s="6">
        <v>13066</v>
      </c>
      <c r="K44" s="12">
        <f>SUM(C44+E44+G44)</f>
        <v>5</v>
      </c>
    </row>
    <row r="45" spans="1:11">
      <c r="A45" s="2" t="s">
        <v>46</v>
      </c>
      <c r="B45" s="2">
        <v>68766</v>
      </c>
      <c r="C45" s="11">
        <v>4</v>
      </c>
      <c r="D45" s="4">
        <v>10.7</v>
      </c>
      <c r="E45" s="13">
        <v>2</v>
      </c>
      <c r="F45" s="5">
        <f>(I45/H45)*100</f>
        <v>0.1358145912711497</v>
      </c>
      <c r="G45" s="14">
        <v>0</v>
      </c>
      <c r="H45" s="3">
        <v>8252427</v>
      </c>
      <c r="I45" s="6">
        <v>11208</v>
      </c>
      <c r="J45" s="6">
        <v>137868</v>
      </c>
      <c r="K45" s="12">
        <f>SUM(C45+E45+G45)</f>
        <v>6</v>
      </c>
    </row>
    <row r="46" spans="1:11">
      <c r="A46" s="2" t="s">
        <v>1</v>
      </c>
      <c r="B46" s="2">
        <v>76114</v>
      </c>
      <c r="C46" s="2">
        <v>6</v>
      </c>
      <c r="D46" s="4">
        <v>12.2</v>
      </c>
      <c r="E46" s="13">
        <v>0</v>
      </c>
      <c r="F46" s="5">
        <f>(I46/H46)*100</f>
        <v>0.35926128932472989</v>
      </c>
      <c r="G46" s="14">
        <v>2</v>
      </c>
      <c r="H46" s="3">
        <v>737068</v>
      </c>
      <c r="I46" s="6">
        <v>2648</v>
      </c>
      <c r="J46" s="6">
        <v>19056</v>
      </c>
      <c r="K46" s="12">
        <f>SUM(C46+E46+G46)</f>
        <v>8</v>
      </c>
    </row>
    <row r="47" spans="1:11">
      <c r="A47" s="2" t="s">
        <v>23</v>
      </c>
      <c r="B47" s="2">
        <v>65699</v>
      </c>
      <c r="C47" s="11">
        <v>3</v>
      </c>
      <c r="D47" s="4">
        <v>8.6999999999999993</v>
      </c>
      <c r="E47" s="13">
        <v>4</v>
      </c>
      <c r="F47" s="5">
        <f>(I47/H47)*100</f>
        <v>0.20916309087003018</v>
      </c>
      <c r="G47" s="14">
        <v>1</v>
      </c>
      <c r="H47" s="3">
        <v>5413479</v>
      </c>
      <c r="I47" s="6">
        <v>11323</v>
      </c>
      <c r="J47" s="6">
        <v>145541</v>
      </c>
      <c r="K47" s="12">
        <f>SUM(C47+E47+G47)</f>
        <v>8</v>
      </c>
    </row>
    <row r="48" spans="1:11">
      <c r="A48" s="2" t="s">
        <v>6</v>
      </c>
      <c r="B48" s="2">
        <v>73781</v>
      </c>
      <c r="C48" s="11">
        <v>5</v>
      </c>
      <c r="D48" s="4">
        <v>9.9</v>
      </c>
      <c r="E48" s="13">
        <v>2</v>
      </c>
      <c r="F48" s="5">
        <f>(I48/H48)*100</f>
        <v>0.34260207892365757</v>
      </c>
      <c r="G48" s="14">
        <v>2</v>
      </c>
      <c r="H48" s="3">
        <v>3594841</v>
      </c>
      <c r="I48" s="6">
        <v>12316</v>
      </c>
      <c r="J48" s="6">
        <v>207003</v>
      </c>
      <c r="K48" s="12">
        <f>SUM(C48+E48+G48)</f>
        <v>9</v>
      </c>
    </row>
    <row r="49" spans="1:11">
      <c r="A49" s="2" t="s">
        <v>21</v>
      </c>
      <c r="B49" s="2">
        <v>74167</v>
      </c>
      <c r="C49" s="11">
        <v>6</v>
      </c>
      <c r="D49" s="4">
        <v>9.8000000000000007</v>
      </c>
      <c r="E49" s="13">
        <v>3</v>
      </c>
      <c r="F49" s="5">
        <f>(I49/H49)*100</f>
        <v>0.18445432696067443</v>
      </c>
      <c r="G49" s="14">
        <v>0</v>
      </c>
      <c r="H49" s="3">
        <v>6713315</v>
      </c>
      <c r="I49" s="6">
        <v>12383</v>
      </c>
      <c r="J49" s="6">
        <v>158892</v>
      </c>
      <c r="K49" s="12">
        <f>SUM(C49+E49+G49)</f>
        <v>9</v>
      </c>
    </row>
    <row r="50" spans="1:11">
      <c r="A50" s="2" t="s">
        <v>30</v>
      </c>
      <c r="B50" s="2">
        <v>76475</v>
      </c>
      <c r="C50" s="11">
        <v>6</v>
      </c>
      <c r="D50" s="4">
        <v>9.1</v>
      </c>
      <c r="E50" s="13">
        <v>3</v>
      </c>
      <c r="F50" s="5">
        <f>(I50/H50)*100</f>
        <v>0.15758207206706762</v>
      </c>
      <c r="G50" s="14">
        <v>0</v>
      </c>
      <c r="H50" s="3">
        <v>8856972</v>
      </c>
      <c r="I50" s="6">
        <v>13957</v>
      </c>
      <c r="J50" s="6">
        <v>200859</v>
      </c>
      <c r="K50" s="12">
        <f>SUM(C50+E50+G50)</f>
        <v>9</v>
      </c>
    </row>
    <row r="51" spans="1:11">
      <c r="A51" s="2" t="s">
        <v>8</v>
      </c>
      <c r="B51" s="2">
        <v>77649</v>
      </c>
      <c r="C51" s="11">
        <v>7</v>
      </c>
      <c r="D51" s="4">
        <v>14.9</v>
      </c>
      <c r="E51" s="13">
        <v>-3</v>
      </c>
      <c r="F51" s="5">
        <f>(I51/H51)*100</f>
        <v>0.76746784796973777</v>
      </c>
      <c r="G51" s="14">
        <v>7</v>
      </c>
      <c r="H51" s="3">
        <v>650581</v>
      </c>
      <c r="I51" s="6">
        <v>4993</v>
      </c>
      <c r="J51" s="6">
        <v>46716</v>
      </c>
      <c r="K51" s="12">
        <f>SUM(C51+E51+G51)</f>
        <v>11</v>
      </c>
    </row>
    <row r="52" spans="1:11">
      <c r="A52" s="2" t="s">
        <v>29</v>
      </c>
      <c r="B52" s="2">
        <v>71305</v>
      </c>
      <c r="C52" s="11">
        <v>5</v>
      </c>
      <c r="D52" s="4">
        <v>6.4</v>
      </c>
      <c r="E52" s="13">
        <v>6</v>
      </c>
      <c r="F52" s="5">
        <f>(I52/H52)*100</f>
        <v>0.12693894719068433</v>
      </c>
      <c r="G52" s="14">
        <v>0</v>
      </c>
      <c r="H52" s="3">
        <v>1326622</v>
      </c>
      <c r="I52" s="6">
        <v>1684</v>
      </c>
      <c r="J52" s="6">
        <v>20798</v>
      </c>
      <c r="K52" s="12">
        <f>SUM(C52+E52+G52)</f>
        <v>11</v>
      </c>
    </row>
    <row r="53" spans="1:11">
      <c r="A53" s="2" t="s">
        <v>20</v>
      </c>
      <c r="B53" s="2">
        <v>78916</v>
      </c>
      <c r="C53" s="11">
        <v>7</v>
      </c>
      <c r="D53" s="4">
        <v>7.1</v>
      </c>
      <c r="E53" s="13">
        <v>5</v>
      </c>
      <c r="F53" s="5">
        <f>(I53/H53)*100</f>
        <v>0.13155077974901355</v>
      </c>
      <c r="G53" s="14">
        <v>0</v>
      </c>
      <c r="H53" s="3">
        <v>5923188</v>
      </c>
      <c r="I53" s="6">
        <v>7792</v>
      </c>
      <c r="J53" s="6">
        <v>118316</v>
      </c>
      <c r="K53" s="12">
        <f>SUM(C53+E53+G53)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2020-03-24T01:33:03Z</dcterms:created>
  <dcterms:modified xsi:type="dcterms:W3CDTF">2020-03-26T17:46:46Z</dcterms:modified>
</cp:coreProperties>
</file>