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the twisted\2\校本课\必修\大学物理实验\5\"/>
    </mc:Choice>
  </mc:AlternateContent>
  <xr:revisionPtr revIDLastSave="0" documentId="13_ncr:1_{0F3683C3-818F-47C0-8E76-EB9F7446872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5" i="1"/>
  <c r="J27" i="1"/>
  <c r="J26" i="1"/>
  <c r="J25" i="1"/>
  <c r="J24" i="1"/>
  <c r="J23" i="1"/>
  <c r="J22" i="1"/>
  <c r="J21" i="1"/>
  <c r="J20" i="1"/>
  <c r="J19" i="1"/>
  <c r="J18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J6" i="1"/>
  <c r="J7" i="1"/>
  <c r="J8" i="1"/>
  <c r="J9" i="1"/>
  <c r="J10" i="1"/>
  <c r="J11" i="1"/>
  <c r="J12" i="1"/>
  <c r="J13" i="1"/>
  <c r="J14" i="1"/>
  <c r="J15" i="1"/>
  <c r="J16" i="1"/>
  <c r="J17" i="1"/>
  <c r="L5" i="1"/>
  <c r="J5" i="1"/>
</calcChain>
</file>

<file path=xl/sharedStrings.xml><?xml version="1.0" encoding="utf-8"?>
<sst xmlns="http://schemas.openxmlformats.org/spreadsheetml/2006/main" count="12" uniqueCount="11">
  <si>
    <t>IM</t>
    <phoneticPr fontId="1" type="noConversion"/>
  </si>
  <si>
    <t>U</t>
    <phoneticPr fontId="1" type="noConversion"/>
  </si>
  <si>
    <t>I</t>
    <phoneticPr fontId="1" type="noConversion"/>
  </si>
  <si>
    <t>R减</t>
  </si>
  <si>
    <t>R减</t>
    <phoneticPr fontId="1" type="noConversion"/>
  </si>
  <si>
    <t>R增</t>
  </si>
  <si>
    <t>R增</t>
    <phoneticPr fontId="1" type="noConversion"/>
  </si>
  <si>
    <t>B</t>
  </si>
  <si>
    <t>B</t>
    <phoneticPr fontId="1" type="noConversion"/>
  </si>
  <si>
    <t>N</t>
    <phoneticPr fontId="1" type="noConversion"/>
  </si>
  <si>
    <t>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</si>
</sst>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磁阻特性曲线图</a:t>
            </a:r>
            <a:r>
              <a:rPr lang="en-US" altLang="zh-CN" sz="1400" b="0" i="0" u="none" strike="noStrike" baseline="0">
                <a:effectLst/>
              </a:rPr>
              <a:t>𝑅−𝐵</a:t>
            </a:r>
            <a:r>
              <a:rPr lang="zh-CN" altLang="zh-CN" sz="1400" b="0" i="0" u="none" strike="noStrike" baseline="0">
                <a:effectLst/>
              </a:rPr>
              <a:t>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Sheet1!$N$5:$N$27</c:f>
              <c:numCache>
                <c:formatCode>General</c:formatCode>
                <c:ptCount val="23"/>
                <c:pt idx="0">
                  <c:v>3.0159289474462012</c:v>
                </c:pt>
                <c:pt idx="1">
                  <c:v>2.7143360527015807</c:v>
                </c:pt>
                <c:pt idx="2">
                  <c:v>2.4127431579569607</c:v>
                </c:pt>
                <c:pt idx="3">
                  <c:v>2.1111502632123407</c:v>
                </c:pt>
                <c:pt idx="4">
                  <c:v>1.8095573684677206</c:v>
                </c:pt>
                <c:pt idx="5">
                  <c:v>1.5079644737231006</c:v>
                </c:pt>
                <c:pt idx="6">
                  <c:v>1.2063715789784804</c:v>
                </c:pt>
                <c:pt idx="7">
                  <c:v>0.90477868423386032</c:v>
                </c:pt>
                <c:pt idx="8">
                  <c:v>0.60318578948924018</c:v>
                </c:pt>
                <c:pt idx="9">
                  <c:v>0.30159289474462009</c:v>
                </c:pt>
                <c:pt idx="10">
                  <c:v>0.15079644737231004</c:v>
                </c:pt>
                <c:pt idx="11">
                  <c:v>0</c:v>
                </c:pt>
                <c:pt idx="12">
                  <c:v>-0.15079644737230999</c:v>
                </c:pt>
                <c:pt idx="13">
                  <c:v>-0.30159289474462009</c:v>
                </c:pt>
                <c:pt idx="14">
                  <c:v>-0.60318578948924018</c:v>
                </c:pt>
                <c:pt idx="15">
                  <c:v>-0.90477868423386032</c:v>
                </c:pt>
                <c:pt idx="16">
                  <c:v>-1.2063715789784804</c:v>
                </c:pt>
                <c:pt idx="17">
                  <c:v>-1.5079644737231006</c:v>
                </c:pt>
                <c:pt idx="18">
                  <c:v>-1.8095573684677206</c:v>
                </c:pt>
                <c:pt idx="19">
                  <c:v>-2.1111502632123407</c:v>
                </c:pt>
                <c:pt idx="20">
                  <c:v>-2.4127431579569607</c:v>
                </c:pt>
                <c:pt idx="21">
                  <c:v>-2.7143360527015807</c:v>
                </c:pt>
                <c:pt idx="22">
                  <c:v>-3.0159289474462012</c:v>
                </c:pt>
              </c:numCache>
            </c:numRef>
          </c:xVal>
          <c:yVal>
            <c:numRef>
              <c:f>Sheet1!$O$5:$O$27</c:f>
              <c:numCache>
                <c:formatCode>General</c:formatCode>
                <c:ptCount val="23"/>
                <c:pt idx="0">
                  <c:v>2.0460358056265986</c:v>
                </c:pt>
                <c:pt idx="1">
                  <c:v>2.0460358056265986</c:v>
                </c:pt>
                <c:pt idx="2">
                  <c:v>2.0470829068577276</c:v>
                </c:pt>
                <c:pt idx="3">
                  <c:v>2.0533880903490762</c:v>
                </c:pt>
                <c:pt idx="4">
                  <c:v>2.0746887966804981</c:v>
                </c:pt>
                <c:pt idx="5">
                  <c:v>2.1141649048625792</c:v>
                </c:pt>
                <c:pt idx="6">
                  <c:v>2.159827213822894</c:v>
                </c:pt>
                <c:pt idx="7">
                  <c:v>2.2075055187637966</c:v>
                </c:pt>
                <c:pt idx="8">
                  <c:v>2.2522522522522523</c:v>
                </c:pt>
                <c:pt idx="9">
                  <c:v>2.2922636103151861</c:v>
                </c:pt>
                <c:pt idx="10">
                  <c:v>2.3108030040439052</c:v>
                </c:pt>
                <c:pt idx="11">
                  <c:v>2.33781414377557</c:v>
                </c:pt>
                <c:pt idx="12">
                  <c:v>2.3228803716608595</c:v>
                </c:pt>
                <c:pt idx="13">
                  <c:v>2.3028209556706964</c:v>
                </c:pt>
                <c:pt idx="14">
                  <c:v>2.2624434389140271</c:v>
                </c:pt>
                <c:pt idx="15">
                  <c:v>2.2222222222222223</c:v>
                </c:pt>
                <c:pt idx="16">
                  <c:v>2.1774632553075666</c:v>
                </c:pt>
                <c:pt idx="17">
                  <c:v>2.131060202450719</c:v>
                </c:pt>
                <c:pt idx="18">
                  <c:v>2.0865936358894106</c:v>
                </c:pt>
                <c:pt idx="19">
                  <c:v>2.0597322348094749</c:v>
                </c:pt>
                <c:pt idx="20">
                  <c:v>2.0491803278688523</c:v>
                </c:pt>
                <c:pt idx="21">
                  <c:v>2.0470829068577276</c:v>
                </c:pt>
                <c:pt idx="22">
                  <c:v>2.0460358056265986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B6-4684-8F95-0C616DC4384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Sheet1!$N$5:$N$27</c:f>
              <c:numCache>
                <c:formatCode>General</c:formatCode>
                <c:ptCount val="23"/>
                <c:pt idx="0">
                  <c:v>3.0159289474462012</c:v>
                </c:pt>
                <c:pt idx="1">
                  <c:v>2.7143360527015807</c:v>
                </c:pt>
                <c:pt idx="2">
                  <c:v>2.4127431579569607</c:v>
                </c:pt>
                <c:pt idx="3">
                  <c:v>2.1111502632123407</c:v>
                </c:pt>
                <c:pt idx="4">
                  <c:v>1.8095573684677206</c:v>
                </c:pt>
                <c:pt idx="5">
                  <c:v>1.5079644737231006</c:v>
                </c:pt>
                <c:pt idx="6">
                  <c:v>1.2063715789784804</c:v>
                </c:pt>
                <c:pt idx="7">
                  <c:v>0.90477868423386032</c:v>
                </c:pt>
                <c:pt idx="8">
                  <c:v>0.60318578948924018</c:v>
                </c:pt>
                <c:pt idx="9">
                  <c:v>0.30159289474462009</c:v>
                </c:pt>
                <c:pt idx="10">
                  <c:v>0.15079644737231004</c:v>
                </c:pt>
                <c:pt idx="11">
                  <c:v>0</c:v>
                </c:pt>
                <c:pt idx="12">
                  <c:v>-0.15079644737230999</c:v>
                </c:pt>
                <c:pt idx="13">
                  <c:v>-0.30159289474462009</c:v>
                </c:pt>
                <c:pt idx="14">
                  <c:v>-0.60318578948924018</c:v>
                </c:pt>
                <c:pt idx="15">
                  <c:v>-0.90477868423386032</c:v>
                </c:pt>
                <c:pt idx="16">
                  <c:v>-1.2063715789784804</c:v>
                </c:pt>
                <c:pt idx="17">
                  <c:v>-1.5079644737231006</c:v>
                </c:pt>
                <c:pt idx="18">
                  <c:v>-1.8095573684677206</c:v>
                </c:pt>
                <c:pt idx="19">
                  <c:v>-2.1111502632123407</c:v>
                </c:pt>
                <c:pt idx="20">
                  <c:v>-2.4127431579569607</c:v>
                </c:pt>
                <c:pt idx="21">
                  <c:v>-2.7143360527015807</c:v>
                </c:pt>
                <c:pt idx="22">
                  <c:v>-3.0159289474462012</c:v>
                </c:pt>
              </c:numCache>
            </c:numRef>
          </c:xVal>
          <c:yVal>
            <c:numRef>
              <c:f>Sheet1!$P$5:$P$27</c:f>
              <c:numCache>
                <c:formatCode>General</c:formatCode>
                <c:ptCount val="23"/>
                <c:pt idx="0">
                  <c:v>2.0460358056265986</c:v>
                </c:pt>
                <c:pt idx="1">
                  <c:v>2.0470829068577276</c:v>
                </c:pt>
                <c:pt idx="2">
                  <c:v>2.0502306509482318</c:v>
                </c:pt>
                <c:pt idx="3">
                  <c:v>2.0629190304280556</c:v>
                </c:pt>
                <c:pt idx="4">
                  <c:v>2.0920502092050208</c:v>
                </c:pt>
                <c:pt idx="5">
                  <c:v>2.137894174238375</c:v>
                </c:pt>
                <c:pt idx="6">
                  <c:v>2.1834061135371177</c:v>
                </c:pt>
                <c:pt idx="7">
                  <c:v>2.2271714922048997</c:v>
                </c:pt>
                <c:pt idx="8">
                  <c:v>2.2688598979013048</c:v>
                </c:pt>
                <c:pt idx="9">
                  <c:v>2.3081361800346221</c:v>
                </c:pt>
                <c:pt idx="10">
                  <c:v>2.335084646818447</c:v>
                </c:pt>
                <c:pt idx="11">
                  <c:v>2.326934264107039</c:v>
                </c:pt>
                <c:pt idx="12">
                  <c:v>2.3041474654377883</c:v>
                </c:pt>
                <c:pt idx="13">
                  <c:v>2.2857142857142856</c:v>
                </c:pt>
                <c:pt idx="14">
                  <c:v>2.244668911335578</c:v>
                </c:pt>
                <c:pt idx="15">
                  <c:v>2.1990104452996153</c:v>
                </c:pt>
                <c:pt idx="16">
                  <c:v>2.1551724137931032</c:v>
                </c:pt>
                <c:pt idx="17">
                  <c:v>2.10637177461822</c:v>
                </c:pt>
                <c:pt idx="18">
                  <c:v>2.0714655618850335</c:v>
                </c:pt>
                <c:pt idx="19">
                  <c:v>2.0523345305284759</c:v>
                </c:pt>
                <c:pt idx="20">
                  <c:v>2.0470829068577276</c:v>
                </c:pt>
                <c:pt idx="21">
                  <c:v>2.0460358056265986</c:v>
                </c:pt>
                <c:pt idx="22">
                  <c:v>2.0460358056265986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B6-4684-8F95-0C616DC43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24432"/>
        <c:axId val="731226728"/>
      </c:scatterChart>
      <c:valAx>
        <c:axId val="73122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B/Gs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  <a:headEnd type="none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226728"/>
        <c:crosses val="autoZero"/>
        <c:crossBetween val="midCat"/>
      </c:valAx>
      <c:valAx>
        <c:axId val="7312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R/Ω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  <a:headEnd type="oval"/>
            <a:tailEnd type="arrow"/>
          </a:ln>
          <a:effectLst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22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7</xdr:row>
      <xdr:rowOff>174625</xdr:rowOff>
    </xdr:from>
    <xdr:to>
      <xdr:col>7</xdr:col>
      <xdr:colOff>431800</xdr:colOff>
      <xdr:row>23</xdr:row>
      <xdr:rowOff>73025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EFE6A4-66F0-47E5-8500-FDC183CD3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P27"/>
  <sheetViews>
    <sheetView tabSelected="1" topLeftCell="F13" workbookViewId="0">
      <selection activeCell="P24" sqref="P24"/>
    </sheetView>
  </sheetViews>
  <sheetFormatPr defaultRowHeight="14" x14ac:dyDescent="0.3"/>
  <sheetData>
    <row r="4" spans="4:16" x14ac:dyDescent="0.3">
      <c r="D4" t="s">
        <v>9</v>
      </c>
      <c r="E4" t="s">
        <v>10</v>
      </c>
      <c r="F4" t="s">
        <v>0</v>
      </c>
      <c r="G4" t="s">
        <v>8</v>
      </c>
      <c r="H4" t="s">
        <v>1</v>
      </c>
      <c r="I4" t="s">
        <v>2</v>
      </c>
      <c r="J4" t="s">
        <v>4</v>
      </c>
      <c r="K4" t="s">
        <v>2</v>
      </c>
      <c r="L4" t="s">
        <v>6</v>
      </c>
      <c r="N4" t="s">
        <v>7</v>
      </c>
      <c r="O4" t="s">
        <v>3</v>
      </c>
      <c r="P4" t="s">
        <v>5</v>
      </c>
    </row>
    <row r="5" spans="4:16" x14ac:dyDescent="0.3">
      <c r="D5">
        <v>2.3999999999999998E-3</v>
      </c>
      <c r="E5">
        <f>4*PI()</f>
        <v>12.566370614359172</v>
      </c>
      <c r="F5">
        <v>100</v>
      </c>
      <c r="G5">
        <f>D5*E5*F5</f>
        <v>3.0159289474462012</v>
      </c>
      <c r="H5">
        <v>4</v>
      </c>
      <c r="I5">
        <v>1.9550000000000001</v>
      </c>
      <c r="J5">
        <f>H5/I5</f>
        <v>2.0460358056265986</v>
      </c>
      <c r="K5">
        <v>1.9550000000000001</v>
      </c>
      <c r="L5">
        <f>H5/K5</f>
        <v>2.0460358056265986</v>
      </c>
      <c r="N5">
        <v>3.0159289474462012</v>
      </c>
      <c r="O5">
        <v>2.0460358056265986</v>
      </c>
      <c r="P5">
        <v>2.0460358056265986</v>
      </c>
    </row>
    <row r="6" spans="4:16" x14ac:dyDescent="0.3">
      <c r="D6">
        <v>2.3999999999999998E-3</v>
      </c>
      <c r="E6">
        <f t="shared" ref="E6:E27" si="0">4*PI()</f>
        <v>12.566370614359172</v>
      </c>
      <c r="F6">
        <v>90</v>
      </c>
      <c r="G6">
        <f t="shared" ref="G6:G27" si="1">D6*E6*F6</f>
        <v>2.7143360527015807</v>
      </c>
      <c r="H6">
        <v>4</v>
      </c>
      <c r="I6">
        <v>1.9550000000000001</v>
      </c>
      <c r="J6">
        <f t="shared" ref="J6:J27" si="2">H6/I6</f>
        <v>2.0460358056265986</v>
      </c>
      <c r="K6">
        <v>1.954</v>
      </c>
      <c r="L6">
        <f t="shared" ref="L6:L27" si="3">H6/K6</f>
        <v>2.0470829068577276</v>
      </c>
      <c r="N6">
        <v>2.7143360527015807</v>
      </c>
      <c r="O6">
        <v>2.0460358056265986</v>
      </c>
      <c r="P6">
        <v>2.0470829068577276</v>
      </c>
    </row>
    <row r="7" spans="4:16" x14ac:dyDescent="0.3">
      <c r="D7">
        <v>2.3999999999999998E-3</v>
      </c>
      <c r="E7">
        <f t="shared" si="0"/>
        <v>12.566370614359172</v>
      </c>
      <c r="F7">
        <v>80</v>
      </c>
      <c r="G7">
        <f t="shared" si="1"/>
        <v>2.4127431579569607</v>
      </c>
      <c r="H7">
        <v>4</v>
      </c>
      <c r="I7">
        <v>1.954</v>
      </c>
      <c r="J7">
        <f t="shared" si="2"/>
        <v>2.0470829068577276</v>
      </c>
      <c r="K7">
        <v>1.9510000000000001</v>
      </c>
      <c r="L7">
        <f t="shared" si="3"/>
        <v>2.0502306509482318</v>
      </c>
      <c r="N7">
        <v>2.4127431579569607</v>
      </c>
      <c r="O7">
        <v>2.0470829068577276</v>
      </c>
      <c r="P7">
        <v>2.0502306509482318</v>
      </c>
    </row>
    <row r="8" spans="4:16" x14ac:dyDescent="0.3">
      <c r="D8">
        <v>2.3999999999999998E-3</v>
      </c>
      <c r="E8">
        <f t="shared" si="0"/>
        <v>12.566370614359172</v>
      </c>
      <c r="F8">
        <v>70</v>
      </c>
      <c r="G8">
        <f t="shared" si="1"/>
        <v>2.1111502632123407</v>
      </c>
      <c r="H8">
        <v>4</v>
      </c>
      <c r="I8">
        <v>1.948</v>
      </c>
      <c r="J8">
        <f t="shared" si="2"/>
        <v>2.0533880903490762</v>
      </c>
      <c r="K8">
        <v>1.9390000000000001</v>
      </c>
      <c r="L8">
        <f t="shared" si="3"/>
        <v>2.0629190304280556</v>
      </c>
      <c r="N8">
        <v>2.1111502632123407</v>
      </c>
      <c r="O8">
        <v>2.0533880903490762</v>
      </c>
      <c r="P8">
        <v>2.0629190304280556</v>
      </c>
    </row>
    <row r="9" spans="4:16" x14ac:dyDescent="0.3">
      <c r="D9">
        <v>2.3999999999999998E-3</v>
      </c>
      <c r="E9">
        <f t="shared" si="0"/>
        <v>12.566370614359172</v>
      </c>
      <c r="F9">
        <v>60</v>
      </c>
      <c r="G9">
        <f t="shared" si="1"/>
        <v>1.8095573684677206</v>
      </c>
      <c r="H9">
        <v>4</v>
      </c>
      <c r="I9">
        <v>1.9279999999999999</v>
      </c>
      <c r="J9">
        <f t="shared" si="2"/>
        <v>2.0746887966804981</v>
      </c>
      <c r="K9">
        <v>1.9119999999999999</v>
      </c>
      <c r="L9">
        <f t="shared" si="3"/>
        <v>2.0920502092050208</v>
      </c>
      <c r="N9">
        <v>1.8095573684677206</v>
      </c>
      <c r="O9">
        <v>2.0746887966804981</v>
      </c>
      <c r="P9">
        <v>2.0920502092050208</v>
      </c>
    </row>
    <row r="10" spans="4:16" x14ac:dyDescent="0.3">
      <c r="D10">
        <v>2.3999999999999998E-3</v>
      </c>
      <c r="E10">
        <f t="shared" si="0"/>
        <v>12.566370614359172</v>
      </c>
      <c r="F10">
        <v>50</v>
      </c>
      <c r="G10">
        <f t="shared" si="1"/>
        <v>1.5079644737231006</v>
      </c>
      <c r="H10">
        <v>4</v>
      </c>
      <c r="I10">
        <v>1.8919999999999999</v>
      </c>
      <c r="J10">
        <f t="shared" si="2"/>
        <v>2.1141649048625792</v>
      </c>
      <c r="K10">
        <v>1.871</v>
      </c>
      <c r="L10">
        <f t="shared" si="3"/>
        <v>2.137894174238375</v>
      </c>
      <c r="N10">
        <v>1.5079644737231006</v>
      </c>
      <c r="O10">
        <v>2.1141649048625792</v>
      </c>
      <c r="P10">
        <v>2.137894174238375</v>
      </c>
    </row>
    <row r="11" spans="4:16" x14ac:dyDescent="0.3">
      <c r="D11">
        <v>2.3999999999999998E-3</v>
      </c>
      <c r="E11">
        <f t="shared" si="0"/>
        <v>12.566370614359172</v>
      </c>
      <c r="F11">
        <v>40</v>
      </c>
      <c r="G11">
        <f t="shared" si="1"/>
        <v>1.2063715789784804</v>
      </c>
      <c r="H11">
        <v>4</v>
      </c>
      <c r="I11">
        <v>1.8520000000000001</v>
      </c>
      <c r="J11">
        <f t="shared" si="2"/>
        <v>2.159827213822894</v>
      </c>
      <c r="K11">
        <v>1.8320000000000001</v>
      </c>
      <c r="L11">
        <f t="shared" si="3"/>
        <v>2.1834061135371177</v>
      </c>
      <c r="N11">
        <v>1.2063715789784804</v>
      </c>
      <c r="O11">
        <v>2.159827213822894</v>
      </c>
      <c r="P11">
        <v>2.1834061135371177</v>
      </c>
    </row>
    <row r="12" spans="4:16" x14ac:dyDescent="0.3">
      <c r="D12">
        <v>2.3999999999999998E-3</v>
      </c>
      <c r="E12">
        <f t="shared" si="0"/>
        <v>12.566370614359172</v>
      </c>
      <c r="F12">
        <v>30</v>
      </c>
      <c r="G12">
        <f t="shared" si="1"/>
        <v>0.90477868423386032</v>
      </c>
      <c r="H12">
        <v>4</v>
      </c>
      <c r="I12">
        <v>1.8120000000000001</v>
      </c>
      <c r="J12">
        <f t="shared" si="2"/>
        <v>2.2075055187637966</v>
      </c>
      <c r="K12">
        <v>1.796</v>
      </c>
      <c r="L12">
        <f t="shared" si="3"/>
        <v>2.2271714922048997</v>
      </c>
      <c r="N12">
        <v>0.90477868423386032</v>
      </c>
      <c r="O12">
        <v>2.2075055187637966</v>
      </c>
      <c r="P12">
        <v>2.2271714922048997</v>
      </c>
    </row>
    <row r="13" spans="4:16" x14ac:dyDescent="0.3">
      <c r="D13">
        <v>2.3999999999999998E-3</v>
      </c>
      <c r="E13">
        <f t="shared" si="0"/>
        <v>12.566370614359172</v>
      </c>
      <c r="F13">
        <v>20</v>
      </c>
      <c r="G13">
        <f t="shared" si="1"/>
        <v>0.60318578948924018</v>
      </c>
      <c r="H13">
        <v>4</v>
      </c>
      <c r="I13">
        <v>1.776</v>
      </c>
      <c r="J13">
        <f t="shared" si="2"/>
        <v>2.2522522522522523</v>
      </c>
      <c r="K13">
        <v>1.7629999999999999</v>
      </c>
      <c r="L13">
        <f t="shared" si="3"/>
        <v>2.2688598979013048</v>
      </c>
      <c r="N13">
        <v>0.60318578948924018</v>
      </c>
      <c r="O13">
        <v>2.2522522522522523</v>
      </c>
      <c r="P13">
        <v>2.2688598979013048</v>
      </c>
    </row>
    <row r="14" spans="4:16" x14ac:dyDescent="0.3">
      <c r="D14">
        <v>2.3999999999999998E-3</v>
      </c>
      <c r="E14">
        <f t="shared" si="0"/>
        <v>12.566370614359172</v>
      </c>
      <c r="F14">
        <v>10</v>
      </c>
      <c r="G14">
        <f t="shared" si="1"/>
        <v>0.30159289474462009</v>
      </c>
      <c r="H14">
        <v>4</v>
      </c>
      <c r="I14">
        <v>1.7450000000000001</v>
      </c>
      <c r="J14">
        <f t="shared" si="2"/>
        <v>2.2922636103151861</v>
      </c>
      <c r="K14">
        <v>1.7330000000000001</v>
      </c>
      <c r="L14">
        <f t="shared" si="3"/>
        <v>2.3081361800346221</v>
      </c>
      <c r="N14">
        <v>0.30159289474462009</v>
      </c>
      <c r="O14">
        <v>2.2922636103151861</v>
      </c>
      <c r="P14">
        <v>2.3081361800346221</v>
      </c>
    </row>
    <row r="15" spans="4:16" x14ac:dyDescent="0.3">
      <c r="D15">
        <v>2.3999999999999998E-3</v>
      </c>
      <c r="E15">
        <f t="shared" si="0"/>
        <v>12.566370614359172</v>
      </c>
      <c r="F15">
        <v>5</v>
      </c>
      <c r="G15">
        <f t="shared" si="1"/>
        <v>0.15079644737231004</v>
      </c>
      <c r="H15">
        <v>4</v>
      </c>
      <c r="I15">
        <v>1.7310000000000001</v>
      </c>
      <c r="J15">
        <f t="shared" si="2"/>
        <v>2.3108030040439052</v>
      </c>
      <c r="K15">
        <v>1.7130000000000001</v>
      </c>
      <c r="L15">
        <f t="shared" si="3"/>
        <v>2.335084646818447</v>
      </c>
      <c r="N15">
        <v>0.15079644737231004</v>
      </c>
      <c r="O15">
        <v>2.3108030040439052</v>
      </c>
      <c r="P15">
        <v>2.335084646818447</v>
      </c>
    </row>
    <row r="16" spans="4:16" x14ac:dyDescent="0.3">
      <c r="D16">
        <v>2.3999999999999998E-3</v>
      </c>
      <c r="E16">
        <f t="shared" si="0"/>
        <v>12.566370614359172</v>
      </c>
      <c r="F16">
        <v>0</v>
      </c>
      <c r="G16">
        <f t="shared" si="1"/>
        <v>0</v>
      </c>
      <c r="H16">
        <v>4</v>
      </c>
      <c r="I16">
        <v>1.7110000000000001</v>
      </c>
      <c r="J16">
        <f t="shared" si="2"/>
        <v>2.33781414377557</v>
      </c>
      <c r="K16">
        <v>1.7190000000000001</v>
      </c>
      <c r="L16">
        <f t="shared" si="3"/>
        <v>2.326934264107039</v>
      </c>
      <c r="N16">
        <v>0</v>
      </c>
      <c r="O16">
        <v>2.33781414377557</v>
      </c>
      <c r="P16">
        <v>2.326934264107039</v>
      </c>
    </row>
    <row r="17" spans="4:16" x14ac:dyDescent="0.3">
      <c r="D17">
        <v>2.3999999999999998E-3</v>
      </c>
      <c r="E17">
        <f t="shared" si="0"/>
        <v>12.566370614359172</v>
      </c>
      <c r="F17">
        <v>-5</v>
      </c>
      <c r="G17">
        <f t="shared" si="1"/>
        <v>-0.15079644737231004</v>
      </c>
      <c r="H17">
        <v>4</v>
      </c>
      <c r="I17">
        <v>1.722</v>
      </c>
      <c r="J17">
        <f t="shared" si="2"/>
        <v>2.3228803716608595</v>
      </c>
      <c r="K17">
        <v>1.736</v>
      </c>
      <c r="L17">
        <f t="shared" si="3"/>
        <v>2.3041474654377883</v>
      </c>
      <c r="N17">
        <v>-0.15079644737230999</v>
      </c>
      <c r="O17">
        <v>2.3228803716608595</v>
      </c>
      <c r="P17">
        <v>2.3041474654377883</v>
      </c>
    </row>
    <row r="18" spans="4:16" x14ac:dyDescent="0.3">
      <c r="D18">
        <v>2.3999999999999998E-3</v>
      </c>
      <c r="E18">
        <f t="shared" si="0"/>
        <v>12.566370614359172</v>
      </c>
      <c r="F18">
        <v>-10</v>
      </c>
      <c r="G18">
        <f t="shared" si="1"/>
        <v>-0.30159289474462009</v>
      </c>
      <c r="H18">
        <v>4</v>
      </c>
      <c r="I18">
        <v>1.7370000000000001</v>
      </c>
      <c r="J18">
        <f t="shared" si="2"/>
        <v>2.3028209556706964</v>
      </c>
      <c r="K18">
        <v>1.75</v>
      </c>
      <c r="L18">
        <f t="shared" si="3"/>
        <v>2.2857142857142856</v>
      </c>
      <c r="N18">
        <v>-0.30159289474462009</v>
      </c>
      <c r="O18">
        <v>2.3028209556706964</v>
      </c>
      <c r="P18">
        <v>2.2857142857142856</v>
      </c>
    </row>
    <row r="19" spans="4:16" x14ac:dyDescent="0.3">
      <c r="D19">
        <v>2.3999999999999998E-3</v>
      </c>
      <c r="E19">
        <f t="shared" si="0"/>
        <v>12.566370614359172</v>
      </c>
      <c r="F19">
        <v>-20</v>
      </c>
      <c r="G19">
        <f t="shared" si="1"/>
        <v>-0.60318578948924018</v>
      </c>
      <c r="H19">
        <v>4</v>
      </c>
      <c r="I19">
        <v>1.768</v>
      </c>
      <c r="J19">
        <f t="shared" si="2"/>
        <v>2.2624434389140271</v>
      </c>
      <c r="K19">
        <v>1.782</v>
      </c>
      <c r="L19">
        <f t="shared" si="3"/>
        <v>2.244668911335578</v>
      </c>
      <c r="N19">
        <v>-0.60318578948924018</v>
      </c>
      <c r="O19">
        <v>2.2624434389140271</v>
      </c>
      <c r="P19">
        <v>2.244668911335578</v>
      </c>
    </row>
    <row r="20" spans="4:16" x14ac:dyDescent="0.3">
      <c r="D20">
        <v>2.3999999999999998E-3</v>
      </c>
      <c r="E20">
        <f t="shared" si="0"/>
        <v>12.566370614359172</v>
      </c>
      <c r="F20">
        <v>-30</v>
      </c>
      <c r="G20">
        <f t="shared" si="1"/>
        <v>-0.90477868423386032</v>
      </c>
      <c r="H20">
        <v>4</v>
      </c>
      <c r="I20">
        <v>1.8</v>
      </c>
      <c r="J20">
        <f t="shared" si="2"/>
        <v>2.2222222222222223</v>
      </c>
      <c r="K20">
        <v>1.819</v>
      </c>
      <c r="L20">
        <f t="shared" si="3"/>
        <v>2.1990104452996153</v>
      </c>
      <c r="N20">
        <v>-0.90477868423386032</v>
      </c>
      <c r="O20">
        <v>2.2222222222222223</v>
      </c>
      <c r="P20">
        <v>2.1990104452996153</v>
      </c>
    </row>
    <row r="21" spans="4:16" x14ac:dyDescent="0.3">
      <c r="D21">
        <v>2.3999999999999998E-3</v>
      </c>
      <c r="E21">
        <f t="shared" si="0"/>
        <v>12.566370614359172</v>
      </c>
      <c r="F21">
        <v>-40</v>
      </c>
      <c r="G21">
        <f t="shared" si="1"/>
        <v>-1.2063715789784804</v>
      </c>
      <c r="H21">
        <v>4</v>
      </c>
      <c r="I21">
        <v>1.837</v>
      </c>
      <c r="J21">
        <f t="shared" si="2"/>
        <v>2.1774632553075666</v>
      </c>
      <c r="K21">
        <v>1.8560000000000001</v>
      </c>
      <c r="L21">
        <f t="shared" si="3"/>
        <v>2.1551724137931032</v>
      </c>
      <c r="N21">
        <v>-1.2063715789784804</v>
      </c>
      <c r="O21">
        <v>2.1774632553075666</v>
      </c>
      <c r="P21">
        <v>2.1551724137931032</v>
      </c>
    </row>
    <row r="22" spans="4:16" x14ac:dyDescent="0.3">
      <c r="D22">
        <v>2.3999999999999998E-3</v>
      </c>
      <c r="E22">
        <f t="shared" si="0"/>
        <v>12.566370614359172</v>
      </c>
      <c r="F22">
        <v>-50</v>
      </c>
      <c r="G22">
        <f t="shared" si="1"/>
        <v>-1.5079644737231006</v>
      </c>
      <c r="H22">
        <v>4</v>
      </c>
      <c r="I22">
        <v>1.877</v>
      </c>
      <c r="J22">
        <f t="shared" si="2"/>
        <v>2.131060202450719</v>
      </c>
      <c r="K22">
        <v>1.899</v>
      </c>
      <c r="L22">
        <f t="shared" si="3"/>
        <v>2.10637177461822</v>
      </c>
      <c r="N22">
        <v>-1.5079644737231006</v>
      </c>
      <c r="O22">
        <v>2.131060202450719</v>
      </c>
      <c r="P22">
        <v>2.10637177461822</v>
      </c>
    </row>
    <row r="23" spans="4:16" x14ac:dyDescent="0.3">
      <c r="D23">
        <v>2.3999999999999998E-3</v>
      </c>
      <c r="E23">
        <f t="shared" si="0"/>
        <v>12.566370614359172</v>
      </c>
      <c r="F23">
        <v>-60</v>
      </c>
      <c r="G23">
        <f t="shared" si="1"/>
        <v>-1.8095573684677206</v>
      </c>
      <c r="H23">
        <v>4</v>
      </c>
      <c r="I23">
        <v>1.917</v>
      </c>
      <c r="J23">
        <f t="shared" si="2"/>
        <v>2.0865936358894106</v>
      </c>
      <c r="K23">
        <v>1.931</v>
      </c>
      <c r="L23">
        <f t="shared" si="3"/>
        <v>2.0714655618850335</v>
      </c>
      <c r="N23">
        <v>-1.8095573684677206</v>
      </c>
      <c r="O23">
        <v>2.0865936358894106</v>
      </c>
      <c r="P23">
        <v>2.0714655618850335</v>
      </c>
    </row>
    <row r="24" spans="4:16" x14ac:dyDescent="0.3">
      <c r="D24">
        <v>2.3999999999999998E-3</v>
      </c>
      <c r="E24">
        <f t="shared" si="0"/>
        <v>12.566370614359172</v>
      </c>
      <c r="F24">
        <v>-70</v>
      </c>
      <c r="G24">
        <f t="shared" si="1"/>
        <v>-2.1111502632123407</v>
      </c>
      <c r="H24">
        <v>4</v>
      </c>
      <c r="I24">
        <v>1.9419999999999999</v>
      </c>
      <c r="J24">
        <f t="shared" si="2"/>
        <v>2.0597322348094749</v>
      </c>
      <c r="K24">
        <v>1.9490000000000001</v>
      </c>
      <c r="L24">
        <f t="shared" si="3"/>
        <v>2.0523345305284759</v>
      </c>
      <c r="N24">
        <v>-2.1111502632123407</v>
      </c>
      <c r="O24">
        <v>2.0597322348094749</v>
      </c>
      <c r="P24">
        <v>2.0523345305284759</v>
      </c>
    </row>
    <row r="25" spans="4:16" x14ac:dyDescent="0.3">
      <c r="D25">
        <v>2.3999999999999998E-3</v>
      </c>
      <c r="E25">
        <f t="shared" si="0"/>
        <v>12.566370614359172</v>
      </c>
      <c r="F25">
        <v>-80</v>
      </c>
      <c r="G25">
        <f t="shared" si="1"/>
        <v>-2.4127431579569607</v>
      </c>
      <c r="H25">
        <v>4</v>
      </c>
      <c r="I25">
        <v>1.952</v>
      </c>
      <c r="J25">
        <f t="shared" si="2"/>
        <v>2.0491803278688523</v>
      </c>
      <c r="K25">
        <v>1.954</v>
      </c>
      <c r="L25">
        <f t="shared" si="3"/>
        <v>2.0470829068577276</v>
      </c>
      <c r="N25">
        <v>-2.4127431579569607</v>
      </c>
      <c r="O25">
        <v>2.0491803278688523</v>
      </c>
      <c r="P25">
        <v>2.0470829068577276</v>
      </c>
    </row>
    <row r="26" spans="4:16" x14ac:dyDescent="0.3">
      <c r="D26">
        <v>2.3999999999999998E-3</v>
      </c>
      <c r="E26">
        <f t="shared" si="0"/>
        <v>12.566370614359172</v>
      </c>
      <c r="F26">
        <v>-90</v>
      </c>
      <c r="G26">
        <f t="shared" si="1"/>
        <v>-2.7143360527015807</v>
      </c>
      <c r="H26">
        <v>4</v>
      </c>
      <c r="I26">
        <v>1.954</v>
      </c>
      <c r="J26">
        <f t="shared" si="2"/>
        <v>2.0470829068577276</v>
      </c>
      <c r="K26">
        <v>1.9550000000000001</v>
      </c>
      <c r="L26">
        <f t="shared" si="3"/>
        <v>2.0460358056265986</v>
      </c>
      <c r="N26">
        <v>-2.7143360527015807</v>
      </c>
      <c r="O26">
        <v>2.0470829068577276</v>
      </c>
      <c r="P26">
        <v>2.0460358056265986</v>
      </c>
    </row>
    <row r="27" spans="4:16" x14ac:dyDescent="0.3">
      <c r="D27">
        <v>2.3999999999999998E-3</v>
      </c>
      <c r="E27">
        <f t="shared" si="0"/>
        <v>12.566370614359172</v>
      </c>
      <c r="F27">
        <v>-100</v>
      </c>
      <c r="G27">
        <f t="shared" si="1"/>
        <v>-3.0159289474462012</v>
      </c>
      <c r="H27">
        <v>4</v>
      </c>
      <c r="I27">
        <v>1.9550000000000001</v>
      </c>
      <c r="J27">
        <f t="shared" si="2"/>
        <v>2.0460358056265986</v>
      </c>
      <c r="K27">
        <v>1.9550000000000001</v>
      </c>
      <c r="L27">
        <f t="shared" si="3"/>
        <v>2.0460358056265986</v>
      </c>
      <c r="N27">
        <v>-3.0159289474462012</v>
      </c>
      <c r="O27">
        <v>2.0460358056265986</v>
      </c>
      <c r="P27">
        <v>2.0460358056265986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2021-11-24T05:35:30Z</dcterms:modified>
</cp:coreProperties>
</file>