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730" windowHeight="9225"/>
  </bookViews>
  <sheets>
    <sheet name="Plan de Pruebas" sheetId="1" r:id="rId1"/>
    <sheet name="Estrategia" sheetId="5" r:id="rId2"/>
    <sheet name="Supuestos" sheetId="3" r:id="rId3"/>
    <sheet name="Estimacion - Desglose" sheetId="2" r:id="rId4"/>
    <sheet name="Factor de Ajuste" sheetId="4" r:id="rId5"/>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8" i="2" l="1"/>
  <c r="F15" i="2"/>
  <c r="F3" i="2"/>
  <c r="F8" i="2"/>
  <c r="F22" i="2"/>
  <c r="F29" i="2"/>
  <c r="F34" i="2"/>
  <c r="D40" i="2" l="1"/>
  <c r="B19" i="4"/>
  <c r="H44" i="1" l="1"/>
  <c r="H43" i="1"/>
  <c r="H42" i="1"/>
  <c r="H41" i="1"/>
  <c r="H40" i="1"/>
  <c r="H39" i="1"/>
  <c r="H38" i="1"/>
  <c r="H37" i="1"/>
  <c r="H36" i="1"/>
  <c r="H33" i="1"/>
  <c r="H32" i="1"/>
  <c r="H31" i="1"/>
  <c r="H30" i="1"/>
  <c r="H29" i="1"/>
  <c r="H28" i="1"/>
  <c r="H27" i="1"/>
  <c r="D42" i="2" l="1"/>
  <c r="D43" i="2" s="1"/>
  <c r="F49" i="2"/>
</calcChain>
</file>

<file path=xl/comments1.xml><?xml version="1.0" encoding="utf-8"?>
<comments xmlns="http://schemas.openxmlformats.org/spreadsheetml/2006/main">
  <authors>
    <author>Jhon Sebastián Rodríguez Rodríguez</author>
    <author>Marco Fidel Peña Valbuena</author>
  </authors>
  <commentList>
    <comment ref="B2" authorId="0">
      <text>
        <r>
          <rPr>
            <b/>
            <sz val="9"/>
            <color indexed="81"/>
            <rFont val="Tahoma"/>
            <family val="2"/>
          </rPr>
          <t>La metodología no está basada en formatos por lo cual no se deben de sesgar y conocer su aplicación independientemente la forma de trabajo</t>
        </r>
      </text>
    </comment>
    <comment ref="B7" authorId="1">
      <text>
        <r>
          <rPr>
            <b/>
            <sz val="9"/>
            <color indexed="81"/>
            <rFont val="Tahoma"/>
            <family val="2"/>
          </rPr>
          <t>1. Cambio por Incidencia
2. Cambio por Mejora
3. Proyecto Corporativo</t>
        </r>
      </text>
    </comment>
    <comment ref="B11" authorId="0">
      <text>
        <r>
          <rPr>
            <b/>
            <sz val="9"/>
            <color indexed="81"/>
            <rFont val="Tahoma"/>
            <family val="2"/>
          </rPr>
          <t>Según Choucair</t>
        </r>
        <r>
          <rPr>
            <sz val="9"/>
            <color indexed="81"/>
            <rFont val="Tahoma"/>
            <family val="2"/>
          </rPr>
          <t xml:space="preserve">
</t>
        </r>
      </text>
    </comment>
    <comment ref="B14" authorId="1">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text>
        <r>
          <rPr>
            <b/>
            <sz val="9"/>
            <color indexed="81"/>
            <rFont val="Tahoma"/>
            <family val="2"/>
          </rPr>
          <t>Los riesgos de proyecto sirven para definir las causales de desfase</t>
        </r>
      </text>
    </comment>
    <comment ref="I26" authorId="0">
      <text>
        <r>
          <rPr>
            <b/>
            <sz val="9"/>
            <color indexed="81"/>
            <rFont val="Tahoma"/>
            <family val="2"/>
          </rPr>
          <t xml:space="preserve">Plan de acción que este dentro de su alcance como equipo de pruebas es decir que usted lo pueda ejecutar. 
</t>
        </r>
      </text>
    </comment>
    <comment ref="I34" authorId="0">
      <text>
        <r>
          <rPr>
            <b/>
            <sz val="9"/>
            <color indexed="81"/>
            <rFont val="Tahoma"/>
            <family val="2"/>
          </rPr>
          <t>Los riesgos de producto se mitigan con tipos de pruebas y tecnicas que hacen parte de la estrategia y alcance de pruebas.</t>
        </r>
      </text>
    </comment>
    <comment ref="B90" authorId="1">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91" authorId="0">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authors>
    <author>Jhon Sebastián Rodríguez Rodríguez</author>
  </authors>
  <commentList>
    <comment ref="G40" authorId="0">
      <text>
        <r>
          <rPr>
            <b/>
            <sz val="9"/>
            <color indexed="81"/>
            <rFont val="Tahoma"/>
            <charset val="1"/>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42" authorId="0">
      <text>
        <r>
          <rPr>
            <b/>
            <sz val="9"/>
            <color indexed="81"/>
            <rFont val="Tahoma"/>
            <family val="2"/>
          </rPr>
          <t>Es un valor porcentual que pretende reflejar el efecto de las desviaciones que normalmente se presentan en la estimación del esfuerzo.</t>
        </r>
      </text>
    </comment>
    <comment ref="G43" authorId="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comments3.xml><?xml version="1.0" encoding="utf-8"?>
<comments xmlns="http://schemas.openxmlformats.org/spreadsheetml/2006/main">
  <authors>
    <author>Jhon Sebastián Rodríguez Rodríguez</author>
  </authors>
  <commentList>
    <comment ref="A5" authorId="0">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<sst xmlns="http://schemas.openxmlformats.org/spreadsheetml/2006/main" count="135" uniqueCount="126">
  <si>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formacion)</t>
    </r>
  </si>
  <si>
    <t>Informacion General</t>
  </si>
  <si>
    <t>Cliente</t>
  </si>
  <si>
    <t>Tipo de Proyecto</t>
  </si>
  <si>
    <t xml:space="preserve">Triada </t>
  </si>
  <si>
    <t>Responsable del Cliente</t>
  </si>
  <si>
    <t>Lider de Pruebas (TPL)</t>
  </si>
  <si>
    <t>Responsable de Desarrollo</t>
  </si>
  <si>
    <t>Linea de Negocio (UEN)</t>
  </si>
  <si>
    <t>Nombre de la Aplicación o proyecto</t>
  </si>
  <si>
    <t>Contexto del Proyecto</t>
  </si>
  <si>
    <t>Analisis de Riesgos</t>
  </si>
  <si>
    <t>1. Identificar</t>
  </si>
  <si>
    <t>2. Evaluar</t>
  </si>
  <si>
    <t>3. Plan accion</t>
  </si>
  <si>
    <t>Riesgos de Proyecto</t>
  </si>
  <si>
    <t>Riesgo</t>
  </si>
  <si>
    <t>Causa</t>
  </si>
  <si>
    <t xml:space="preserve">Impacto </t>
  </si>
  <si>
    <t>Probabilidad</t>
  </si>
  <si>
    <t>Nivel de Riesgo</t>
  </si>
  <si>
    <t>Plan de Accion o Mitigación</t>
  </si>
  <si>
    <t xml:space="preserve">Evitar y/o mitigar el impacto </t>
  </si>
  <si>
    <t>Riesgos de Producto</t>
  </si>
  <si>
    <t>Producto Ofrecido / Tipo de prueba</t>
  </si>
  <si>
    <t xml:space="preserve">Restricciones </t>
  </si>
  <si>
    <t>Descripcion</t>
  </si>
  <si>
    <t>Fijo</t>
  </si>
  <si>
    <t>Ajustable</t>
  </si>
  <si>
    <t>Elegible</t>
  </si>
  <si>
    <t>Fechas:</t>
  </si>
  <si>
    <t>Alcance:</t>
  </si>
  <si>
    <t>Recursos</t>
  </si>
  <si>
    <r>
      <t xml:space="preserve">Estrategia de Pruebas 
</t>
    </r>
    <r>
      <rPr>
        <sz val="11"/>
        <color theme="0" tint="-4.9989318521683403E-2"/>
        <rFont val="Arial"/>
        <family val="2"/>
      </rPr>
      <t>Enfocandose mas a estrategia de diseño y estrategia de ejecucion de pruebas</t>
    </r>
  </si>
  <si>
    <t>Alcance de Pruebas</t>
  </si>
  <si>
    <t>Aspectos a realizar en el alcance:</t>
  </si>
  <si>
    <t>Fuera de alcance de pruebas:</t>
  </si>
  <si>
    <t>Criterios</t>
  </si>
  <si>
    <t>Criterios de Entrada / Supuestos:</t>
  </si>
  <si>
    <t>Revisa este ejemplo</t>
  </si>
  <si>
    <t>AUTOEVALUACIÓN</t>
  </si>
  <si>
    <t>Planteamiento de Estrategias  de Pruebas</t>
  </si>
  <si>
    <t>Aspecto a evaluar</t>
  </si>
  <si>
    <t>SI</t>
  </si>
  <si>
    <t>NO</t>
  </si>
  <si>
    <t>¿Consideró solicitar contexto del proyecto para otros aspectos como: Arquitectura, análisis técnico, sistemas externos?</t>
  </si>
  <si>
    <t xml:space="preserve">¿Consideró otros aspectos diferentes al funcional para verificar en la solución de software? </t>
  </si>
  <si>
    <t>¿Consideró cómo hacer más eficientes las pruebas ?</t>
  </si>
  <si>
    <t>¿Qué técnicas está sugiriendo?(Exploratory Testing, automatización, Técnicas de selección entre otras.)</t>
  </si>
  <si>
    <t>¿Se identifican productos de prueba que ayuden a mitigar riesgos?</t>
  </si>
  <si>
    <r>
      <t xml:space="preserve">¿La estrategia es coherente con los riesgos identificados? </t>
    </r>
    <r>
      <rPr>
        <b/>
        <sz val="12"/>
        <color rgb="FF000000"/>
        <rFont val="Calibri Light"/>
        <family val="1"/>
        <scheme val="major"/>
      </rPr>
      <t xml:space="preserve">Lo más crítico es primero.  Apuntar la estrategia a lo más crítico </t>
    </r>
  </si>
  <si>
    <t>¿La estrategia de proyecto apunta a cumplir con las restricciones del cliente?</t>
  </si>
  <si>
    <t>¿El orden de ejecución que se plantea es el adecuado?</t>
  </si>
  <si>
    <t>¿La estimación y el cronograma están basados en la estrategia planteada?</t>
  </si>
  <si>
    <t>¿El alcance identificado está basado en los riesgos?</t>
  </si>
  <si>
    <t>¿Se está considerando la sincronización entre equipos de prueba?</t>
  </si>
  <si>
    <r>
      <rPr>
        <b/>
        <sz val="11"/>
        <color theme="1"/>
        <rFont val="Calibri"/>
        <family val="2"/>
        <scheme val="minor"/>
      </rPr>
      <t>Supuestos:</t>
    </r>
    <r>
      <rPr>
        <sz val="11"/>
        <color theme="1"/>
        <rFont val="Calibri"/>
        <family val="2"/>
        <scheme val="minor"/>
      </rPr>
      <t xml:space="preserve"> Para el inicio de la prueba se cuentan con los siguientes supuestos: 
-Toda la documentación necesaria para elaborar la versión del plan de pruebas ha sido suministrada al analista de pruebas  el día DD/MM/AAAA.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Soluciones innovadoras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b/>
        <sz val="11"/>
        <color theme="1"/>
        <rFont val="Calibri"/>
        <family val="2"/>
        <scheme val="minor"/>
      </rPr>
      <t>Nota:</t>
    </r>
    <r>
      <rPr>
        <sz val="11"/>
        <color theme="1"/>
        <rFont val="Calibri"/>
        <family val="2"/>
        <scheme val="minor"/>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</si>
  <si>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</si>
  <si>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</si>
  <si>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</si>
  <si>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</si>
  <si>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</si>
  <si>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</si>
  <si>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</si>
  <si>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Planeacion</t>
  </si>
  <si>
    <r>
      <t xml:space="preserve">Encuentra más información en: 
</t>
    </r>
    <r>
      <rPr>
        <b/>
        <sz val="11"/>
        <color theme="6"/>
        <rFont val="Calibri"/>
        <family val="2"/>
        <scheme val="minor"/>
      </rPr>
      <t>https://wiki.choucairtesting.com/wiki/index.php/Estimaci%C3%B3n_pruebas-_C%C3%A1lculo_de_esfuerzo,_fechas_pruebas_y_personas</t>
    </r>
    <r>
      <rPr>
        <b/>
        <sz val="11"/>
        <color theme="1"/>
        <rFont val="Calibri"/>
        <family val="2"/>
        <scheme val="minor"/>
      </rPr>
      <t xml:space="preserve">
</t>
    </r>
    <r>
      <rPr>
        <b/>
        <sz val="11"/>
        <color theme="6"/>
        <rFont val="Calibri"/>
        <family val="2"/>
        <scheme val="minor"/>
      </rPr>
      <t xml:space="preserve"> https://web.microsoftstream.com/channel/334be849-2f97-4271-8657-d254612e96c8</t>
    </r>
  </si>
  <si>
    <t>Diseño</t>
  </si>
  <si>
    <t xml:space="preserve">Ejecucion </t>
  </si>
  <si>
    <t>Cierre / Entrega</t>
  </si>
  <si>
    <t>Gestion de proyecto/ Logistica</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</si>
  <si>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</si>
  <si>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</si>
  <si>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</si>
  <si>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</si>
  <si>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</si>
  <si>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</si>
  <si>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</si>
  <si>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</si>
  <si>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</si>
  <si>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</si>
  <si>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</si>
  <si>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</si>
  <si>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Causales de Desfase</t>
  </si>
  <si>
    <t>Valor porcentual</t>
  </si>
  <si>
    <t>Factor de ajuste se define por medio de:</t>
  </si>
  <si>
    <r>
      <t>Mala calidad de artefacto recibido-</t>
    </r>
    <r>
      <rPr>
        <b/>
        <sz val="11"/>
        <color theme="1"/>
        <rFont val="Arial"/>
        <family val="2"/>
      </rPr>
      <t>Desarrollo</t>
    </r>
  </si>
  <si>
    <t>Porcentaje fijo establecido por cliente y choucair que puede ser del 35%</t>
  </si>
  <si>
    <r>
      <t>Alistamiento de ambientes-</t>
    </r>
    <r>
      <rPr>
        <b/>
        <sz val="11"/>
        <color theme="1"/>
        <rFont val="Arial"/>
        <family val="2"/>
      </rPr>
      <t>Ambientes QA</t>
    </r>
  </si>
  <si>
    <t xml:space="preserve">Datos historicos en base a proyectos anteriores teniendo en cuenta causales de desfase y porcentaje de factor de ajuste </t>
  </si>
  <si>
    <r>
      <t>Pendiente de Instalación Por Infraestructura-</t>
    </r>
    <r>
      <rPr>
        <b/>
        <sz val="11"/>
        <color theme="1"/>
        <rFont val="Arial"/>
        <family val="2"/>
      </rPr>
      <t>Infraestructura</t>
    </r>
  </si>
  <si>
    <r>
      <t>Cambio de alcance-</t>
    </r>
    <r>
      <rPr>
        <b/>
        <sz val="11"/>
        <color theme="1"/>
        <rFont val="Arial"/>
        <family val="2"/>
      </rPr>
      <t>Gestion de la Demanda</t>
    </r>
  </si>
  <si>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</si>
  <si>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</si>
  <si>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</si>
  <si>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</si>
  <si>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</si>
  <si>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</si>
  <si>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r>
      <t>Actividades de SW o HW no planeadas-</t>
    </r>
    <r>
      <rPr>
        <b/>
        <sz val="11"/>
        <color theme="1"/>
        <rFont val="Arial"/>
        <family val="2"/>
      </rPr>
      <t>Infraestructura QA</t>
    </r>
  </si>
  <si>
    <r>
      <t>Ejecución en ambientes compartidos-</t>
    </r>
    <r>
      <rPr>
        <b/>
        <sz val="11"/>
        <color theme="1"/>
        <rFont val="Arial"/>
        <family val="2"/>
      </rPr>
      <t>Release Management</t>
    </r>
  </si>
  <si>
    <r>
      <t>Novedades equipo de trabajo, Actividades del proyecto no planeadas -</t>
    </r>
    <r>
      <rPr>
        <b/>
        <sz val="11"/>
        <color theme="1"/>
        <rFont val="Arial"/>
        <family val="2"/>
      </rPr>
      <t>QA</t>
    </r>
  </si>
  <si>
    <t>Eventos externos</t>
  </si>
  <si>
    <t>Total Factor de ajuste para el tipo de prueba</t>
  </si>
  <si>
    <t>&lt;=35%</t>
  </si>
  <si>
    <t>&lt;=25%</t>
  </si>
  <si>
    <t>CH</t>
  </si>
  <si>
    <t>Clientes</t>
  </si>
  <si>
    <t>LATAM</t>
  </si>
  <si>
    <t>ALEX FABIAN SUAREZ CAVIEDES</t>
  </si>
  <si>
    <t>CHOUCAIR TESTING</t>
  </si>
  <si>
    <t>LATAMAIRLINES</t>
  </si>
  <si>
    <t>DESARROLLO DE SOFTWARE</t>
  </si>
  <si>
    <t>LATAM Airlines es una aerolínea multinacional chilena formada por la fusión de las aerolíneas sudamericanas LAN, TAM4 y sus filiales.5 Con sede en Santiago (Chile), la aerolínea opera vuelos para pasajeros a países en América, el Caribe, Europa, África, Asia, Medio Oriente y Oceanía, llegando a un total de 136 destinos en 24 países. En carga, la aerolínea sirve a más de 144 destinos en 26 países y está conformada por aproximadamente 45 000 empleados y que consiste con 310 aviones.</t>
  </si>
  <si>
    <t>Falta Documentación</t>
  </si>
  <si>
    <t>Fallo en pruebas.</t>
  </si>
  <si>
    <t>Pedir documentación completa a cliente.</t>
  </si>
  <si>
    <t>Confianza en tecnologías-herramientas no exploradas</t>
  </si>
  <si>
    <t xml:space="preserve">Falta de exploración en herramientos o tecnologías a usar </t>
  </si>
  <si>
    <t>Diseño Inadecuado</t>
  </si>
  <si>
    <t>Arquitectura de interfaz de usuario mal diseñada</t>
  </si>
  <si>
    <t>Personal fuera de tiempos</t>
  </si>
  <si>
    <t>Añadir nuevos personal a un proyecto atrasado</t>
  </si>
  <si>
    <t>Usar herramientas o tecnologías usas por la compañía</t>
  </si>
  <si>
    <t>Añadir personal adecuado antes de iniciar las pruebas</t>
  </si>
  <si>
    <t>x</t>
  </si>
  <si>
    <r>
      <rPr>
        <b/>
        <sz val="11"/>
        <color theme="1"/>
        <rFont val="Arial"/>
        <family val="2"/>
      </rPr>
      <t xml:space="preserve">Cobertura General: </t>
    </r>
    <r>
      <rPr>
        <sz val="11"/>
        <color theme="1"/>
        <rFont val="Arial"/>
        <family val="2"/>
      </rPr>
      <t xml:space="preserve">
Compra de tiquetes de avión a cualquier destino, ofertas.
</t>
    </r>
    <r>
      <rPr>
        <b/>
        <sz val="11"/>
        <color theme="1"/>
        <rFont val="Arial"/>
        <family val="2"/>
      </rPr>
      <t xml:space="preserve">Cómo probar: </t>
    </r>
    <r>
      <rPr>
        <sz val="11"/>
        <color theme="1"/>
        <rFont val="Arial"/>
        <family val="2"/>
      </rPr>
      <t xml:space="preserve">
Smoke, caja negra, ...
Eficiencia: Automatización, otras herramientas
</t>
    </r>
    <r>
      <rPr>
        <b/>
        <sz val="11"/>
        <color theme="1"/>
        <rFont val="Arial"/>
        <family val="2"/>
      </rPr>
      <t xml:space="preserve">Orden de prueba: </t>
    </r>
    <r>
      <rPr>
        <sz val="11"/>
        <color theme="1"/>
        <rFont val="Arial"/>
        <family val="2"/>
      </rPr>
      <t xml:space="preserve">
Smoke, caja negra, casos pruebas, Automatización.
</t>
    </r>
    <r>
      <rPr>
        <b/>
        <sz val="11"/>
        <color theme="1"/>
        <rFont val="Arial"/>
        <family val="2"/>
      </rPr>
      <t>E2E ?</t>
    </r>
    <r>
      <rPr>
        <sz val="11"/>
        <color theme="1"/>
        <rFont val="Arial"/>
        <family val="2"/>
      </rPr>
      <t xml:space="preserve">
Pruebas de validación, Pruebas Unidad
</t>
    </r>
    <r>
      <rPr>
        <b/>
        <sz val="11"/>
        <color theme="1"/>
        <rFont val="Arial"/>
        <family val="2"/>
      </rPr>
      <t>Complementario:</t>
    </r>
    <r>
      <rPr>
        <sz val="11"/>
        <color theme="1"/>
        <rFont val="Arial"/>
        <family val="2"/>
      </rPr>
      <t xml:space="preserve">
Automatización
</t>
    </r>
  </si>
  <si>
    <t xml:space="preserve"> Se planifican y realizan pruebas para determinar la calidad del producto(LATAMAIRLINES), lo cual otorgarán una perspectiva segura del desarrollo y funcionamiento del aplicativo. Es importante recalcar que al realizar las pruebas vigentes en este documento, se ofrece calidad y seguridad al cliente sobre su software.</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</si>
</sst>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b/>
      <sz val="11"/>
      <color rgb="FFC0000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b/>
      <sz val="9"/>
      <color indexed="81"/>
      <name val="Tahoma"/>
      <charset val="1"/>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1"/>
      <color theme="6"/>
      <name val="Calibri"/>
      <family val="2"/>
      <scheme val="minor"/>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b/>
      <sz val="12"/>
      <color theme="1"/>
      <name val="Calibri"/>
      <family val="2"/>
      <scheme val="minor"/>
    </font>
    <font>
      <sz val="12"/>
      <color theme="1"/>
      <name val="Calibri"/>
      <family val="2"/>
      <scheme val="minor"/>
    </font>
    <font>
      <b/>
      <sz val="12"/>
      <color rgb="FF000000"/>
      <name val="Calibri Light"/>
      <family val="1"/>
      <scheme val="major"/>
    </font>
    <font>
      <sz val="12"/>
      <color rgb="FF000000"/>
      <name val="Calibri Light"/>
      <family val="1"/>
      <scheme val="major"/>
    </font>
    <font>
      <sz val="12"/>
      <color theme="1"/>
      <name val="Calibri Light"/>
      <family val="1"/>
      <scheme val="major"/>
    </font>
  </fonts>
  <fills count="12">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theme="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3">
    <xf numFmtId="0" fontId="0" fillId="0" borderId="0"/>
    <xf numFmtId="9" fontId="1" fillId="0" borderId="0" applyFont="0" applyFill="0" applyBorder="0" applyAlignment="0" applyProtection="0"/>
    <xf numFmtId="0" fontId="15" fillId="0" borderId="0"/>
  </cellStyleXfs>
  <cellXfs count="149">
    <xf numFmtId="0" fontId="0" fillId="0" borderId="0" xfId="0"/>
    <xf numFmtId="0" fontId="0" fillId="0" borderId="0" xfId="0" applyAlignment="1">
      <alignment vertical="center"/>
    </xf>
    <xf numFmtId="0" fontId="17" fillId="0" borderId="0" xfId="0" applyFont="1" applyAlignment="1">
      <alignment vertical="center"/>
    </xf>
    <xf numFmtId="0" fontId="17" fillId="0" borderId="0" xfId="0" applyFont="1" applyAlignment="1">
      <alignment horizontal="left" vertical="center"/>
    </xf>
    <xf numFmtId="0" fontId="17" fillId="0" borderId="6" xfId="0" applyFont="1" applyBorder="1" applyAlignment="1">
      <alignment horizontal="left" vertical="center"/>
    </xf>
    <xf numFmtId="0" fontId="17" fillId="0" borderId="9" xfId="0" applyFont="1" applyBorder="1" applyAlignment="1">
      <alignment horizontal="left" vertical="center"/>
    </xf>
    <xf numFmtId="0" fontId="19" fillId="6" borderId="0" xfId="0" applyFont="1" applyFill="1" applyAlignment="1">
      <alignment vertical="center"/>
    </xf>
    <xf numFmtId="0" fontId="21" fillId="7" borderId="0" xfId="0" applyFont="1" applyFill="1" applyAlignment="1">
      <alignment vertical="center"/>
    </xf>
    <xf numFmtId="0" fontId="26" fillId="7" borderId="0" xfId="0" applyFont="1" applyFill="1" applyAlignment="1">
      <alignment vertical="center"/>
    </xf>
    <xf numFmtId="0" fontId="17" fillId="0" borderId="5" xfId="0" applyFont="1" applyBorder="1" applyAlignment="1">
      <alignment vertical="center"/>
    </xf>
    <xf numFmtId="0" fontId="17" fillId="0" borderId="6" xfId="0" applyFont="1" applyBorder="1" applyAlignment="1">
      <alignment vertical="center"/>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20" fillId="8" borderId="1" xfId="0" applyFont="1" applyFill="1" applyBorder="1" applyAlignment="1">
      <alignment horizontal="left" vertical="center"/>
    </xf>
    <xf numFmtId="0" fontId="19" fillId="5" borderId="0" xfId="0" applyFont="1" applyFill="1" applyAlignment="1">
      <alignment vertical="center"/>
    </xf>
    <xf numFmtId="0" fontId="20" fillId="8" borderId="20" xfId="0" applyFont="1" applyFill="1" applyBorder="1" applyAlignment="1">
      <alignment vertical="center"/>
    </xf>
    <xf numFmtId="0" fontId="20" fillId="8" borderId="22" xfId="0" applyFont="1" applyFill="1" applyBorder="1" applyAlignment="1">
      <alignment vertical="center" wrapText="1"/>
    </xf>
    <xf numFmtId="0" fontId="19" fillId="6" borderId="2" xfId="0" applyFont="1" applyFill="1" applyBorder="1" applyAlignment="1">
      <alignment vertical="center"/>
    </xf>
    <xf numFmtId="0" fontId="19" fillId="6" borderId="3" xfId="0" applyFont="1" applyFill="1" applyBorder="1" applyAlignment="1">
      <alignment vertical="center"/>
    </xf>
    <xf numFmtId="0" fontId="19" fillId="6" borderId="4" xfId="0" applyFont="1" applyFill="1" applyBorder="1" applyAlignment="1">
      <alignment vertical="center"/>
    </xf>
    <xf numFmtId="0" fontId="17" fillId="0" borderId="0" xfId="0" applyFont="1" applyAlignment="1">
      <alignment vertical="center" wrapText="1"/>
    </xf>
    <xf numFmtId="0" fontId="19" fillId="5" borderId="5" xfId="0" applyFont="1" applyFill="1" applyBorder="1" applyAlignment="1">
      <alignment vertical="center"/>
    </xf>
    <xf numFmtId="0" fontId="19" fillId="5" borderId="6" xfId="0" applyFont="1" applyFill="1" applyBorder="1" applyAlignment="1">
      <alignment horizontal="right" vertical="center"/>
    </xf>
    <xf numFmtId="0" fontId="20" fillId="7" borderId="0" xfId="0" applyFont="1" applyFill="1" applyAlignment="1">
      <alignment horizontal="center" vertical="center"/>
    </xf>
    <xf numFmtId="0" fontId="20" fillId="7" borderId="6" xfId="0" applyFont="1" applyFill="1" applyBorder="1" applyAlignment="1">
      <alignment horizontal="center" vertical="center"/>
    </xf>
    <xf numFmtId="0" fontId="24" fillId="8" borderId="6" xfId="0" applyFont="1" applyFill="1" applyBorder="1" applyAlignment="1">
      <alignment horizontal="left" vertical="center"/>
    </xf>
    <xf numFmtId="0" fontId="20" fillId="0" borderId="0" xfId="0" applyFont="1" applyAlignment="1">
      <alignment horizontal="center" vertical="center"/>
    </xf>
    <xf numFmtId="0" fontId="20" fillId="0" borderId="7" xfId="0" applyFont="1" applyBorder="1" applyAlignment="1">
      <alignment horizontal="right" vertical="center"/>
    </xf>
    <xf numFmtId="0" fontId="17" fillId="0" borderId="0" xfId="0" applyFont="1" applyAlignment="1">
      <alignment horizontal="center" vertical="center"/>
    </xf>
    <xf numFmtId="0" fontId="5" fillId="6" borderId="0" xfId="0" applyFont="1" applyFill="1" applyAlignment="1">
      <alignment vertical="center" wrapText="1"/>
    </xf>
    <xf numFmtId="0" fontId="2" fillId="6" borderId="0" xfId="0" applyFont="1" applyFill="1" applyAlignment="1">
      <alignment vertical="center"/>
    </xf>
    <xf numFmtId="0" fontId="0" fillId="0" borderId="0" xfId="0" applyAlignment="1">
      <alignment vertical="center" wrapText="1"/>
    </xf>
    <xf numFmtId="0" fontId="7" fillId="0" borderId="0" xfId="0" applyFont="1" applyAlignment="1">
      <alignment vertical="center" wrapText="1"/>
    </xf>
    <xf numFmtId="0" fontId="0" fillId="0" borderId="0" xfId="0" applyAlignment="1">
      <alignment horizontal="left" vertical="center" wrapText="1"/>
    </xf>
    <xf numFmtId="0" fontId="0" fillId="5" borderId="0" xfId="0" applyFill="1" applyAlignment="1">
      <alignment vertical="center"/>
    </xf>
    <xf numFmtId="2" fontId="0" fillId="0" borderId="0" xfId="0" applyNumberFormat="1" applyAlignment="1">
      <alignment vertical="center"/>
    </xf>
    <xf numFmtId="0" fontId="8" fillId="0" borderId="0" xfId="0" applyFont="1" applyAlignment="1">
      <alignment vertical="center"/>
    </xf>
    <xf numFmtId="0" fontId="10" fillId="8" borderId="0" xfId="0" applyFont="1" applyFill="1" applyAlignment="1">
      <alignment vertical="center"/>
    </xf>
    <xf numFmtId="0" fontId="0" fillId="8" borderId="0" xfId="0" applyFill="1" applyAlignment="1">
      <alignment vertical="center"/>
    </xf>
    <xf numFmtId="0" fontId="14" fillId="0" borderId="0" xfId="0" applyFont="1" applyAlignment="1">
      <alignment vertical="center"/>
    </xf>
    <xf numFmtId="0" fontId="11" fillId="5" borderId="0" xfId="0" applyFont="1" applyFill="1" applyAlignment="1">
      <alignment vertical="center"/>
    </xf>
    <xf numFmtId="0" fontId="29" fillId="5" borderId="0" xfId="0" applyFont="1" applyFill="1" applyAlignment="1">
      <alignment vertical="center" wrapText="1"/>
    </xf>
    <xf numFmtId="0" fontId="16" fillId="5" borderId="0" xfId="0" applyFont="1" applyFill="1" applyAlignment="1">
      <alignment vertical="center"/>
    </xf>
    <xf numFmtId="2" fontId="0" fillId="8" borderId="0" xfId="0" applyNumberFormat="1" applyFill="1" applyAlignment="1">
      <alignment vertical="center"/>
    </xf>
    <xf numFmtId="1" fontId="9" fillId="2" borderId="0" xfId="0" applyNumberFormat="1" applyFont="1" applyFill="1" applyAlignment="1">
      <alignment vertical="center"/>
    </xf>
    <xf numFmtId="1" fontId="9" fillId="9" borderId="0" xfId="0" applyNumberFormat="1" applyFont="1" applyFill="1" applyAlignment="1">
      <alignment vertical="center"/>
    </xf>
    <xf numFmtId="0" fontId="0" fillId="9" borderId="0" xfId="0" applyFill="1" applyAlignment="1">
      <alignment vertical="center"/>
    </xf>
    <xf numFmtId="0" fontId="30" fillId="0" borderId="0" xfId="0" applyFont="1" applyAlignment="1">
      <alignment vertical="center"/>
    </xf>
    <xf numFmtId="9" fontId="31" fillId="8" borderId="0" xfId="1" applyFont="1" applyFill="1" applyBorder="1" applyAlignment="1">
      <alignment horizontal="center" vertical="center"/>
    </xf>
    <xf numFmtId="0" fontId="11" fillId="8" borderId="0" xfId="0" applyFont="1" applyFill="1" applyAlignment="1">
      <alignment vertical="center"/>
    </xf>
    <xf numFmtId="1" fontId="11" fillId="8" borderId="0" xfId="0" applyNumberFormat="1" applyFont="1" applyFill="1" applyAlignment="1">
      <alignment vertical="center"/>
    </xf>
    <xf numFmtId="0" fontId="32" fillId="8" borderId="0" xfId="0" applyFont="1" applyFill="1" applyAlignment="1">
      <alignment vertical="center"/>
    </xf>
    <xf numFmtId="0" fontId="32" fillId="0" borderId="0" xfId="0" applyFont="1" applyAlignment="1">
      <alignment horizontal="right" vertical="center"/>
    </xf>
    <xf numFmtId="0" fontId="17" fillId="0" borderId="0" xfId="0" applyFont="1"/>
    <xf numFmtId="0" fontId="33" fillId="8" borderId="0" xfId="0" applyFont="1" applyFill="1" applyAlignment="1">
      <alignment horizontal="center" vertical="center"/>
    </xf>
    <xf numFmtId="0" fontId="20" fillId="8" borderId="0" xfId="0" applyFont="1" applyFill="1" applyAlignment="1">
      <alignment horizontal="center" vertical="center"/>
    </xf>
    <xf numFmtId="0" fontId="17" fillId="4" borderId="15" xfId="2" applyFont="1" applyFill="1" applyBorder="1" applyAlignment="1">
      <alignment horizontal="left" vertical="center" wrapText="1" indent="1"/>
    </xf>
    <xf numFmtId="9" fontId="17" fillId="8" borderId="15" xfId="1" applyFont="1" applyFill="1" applyBorder="1" applyAlignment="1" applyProtection="1">
      <alignment horizontal="center" vertical="center" wrapText="1"/>
      <protection locked="0"/>
    </xf>
    <xf numFmtId="0" fontId="22" fillId="6" borderId="15" xfId="2" applyFont="1" applyFill="1" applyBorder="1" applyAlignment="1">
      <alignment horizontal="center" vertical="center" wrapText="1"/>
    </xf>
    <xf numFmtId="0" fontId="22" fillId="6" borderId="15" xfId="2" applyFont="1" applyFill="1" applyBorder="1" applyAlignment="1" applyProtection="1">
      <alignment horizontal="center" vertical="center" wrapText="1"/>
      <protection locked="0"/>
    </xf>
    <xf numFmtId="0" fontId="22" fillId="6" borderId="15" xfId="2" applyFont="1" applyFill="1" applyBorder="1" applyAlignment="1">
      <alignment horizontal="left" vertical="center" wrapText="1" indent="1"/>
    </xf>
    <xf numFmtId="9" fontId="27" fillId="10" borderId="16" xfId="1" applyFont="1" applyFill="1" applyBorder="1" applyAlignment="1">
      <alignment horizontal="center" vertical="center" wrapText="1"/>
    </xf>
    <xf numFmtId="0" fontId="20" fillId="8" borderId="15" xfId="0" applyFont="1" applyFill="1" applyBorder="1" applyAlignment="1">
      <alignment horizontal="center" vertical="center"/>
    </xf>
    <xf numFmtId="0" fontId="0" fillId="8" borderId="13" xfId="0" applyFill="1" applyBorder="1" applyAlignment="1">
      <alignment wrapText="1"/>
    </xf>
    <xf numFmtId="0" fontId="19" fillId="5" borderId="0" xfId="0" applyFont="1" applyFill="1" applyAlignment="1">
      <alignment horizontal="center" vertical="center"/>
    </xf>
    <xf numFmtId="0" fontId="35" fillId="0" borderId="0" xfId="0" applyFont="1"/>
    <xf numFmtId="0" fontId="35" fillId="0" borderId="0" xfId="0" applyFont="1" applyAlignment="1">
      <alignment vertical="center" wrapText="1"/>
    </xf>
    <xf numFmtId="0" fontId="36" fillId="0" borderId="1" xfId="0" applyFont="1" applyBorder="1" applyAlignment="1">
      <alignment horizontal="center" vertical="center" wrapText="1" readingOrder="1"/>
    </xf>
    <xf numFmtId="0" fontId="34" fillId="0" borderId="1" xfId="0" applyFont="1" applyBorder="1" applyAlignment="1">
      <alignment horizontal="center" vertical="center"/>
    </xf>
    <xf numFmtId="0" fontId="37" fillId="0" borderId="1" xfId="0" applyFont="1" applyBorder="1" applyAlignment="1">
      <alignment horizontal="left" vertical="center" wrapText="1" readingOrder="1"/>
    </xf>
    <xf numFmtId="0" fontId="38" fillId="0" borderId="1" xfId="0" applyFont="1" applyBorder="1" applyAlignment="1">
      <alignment vertical="center" wrapText="1"/>
    </xf>
    <xf numFmtId="0" fontId="35" fillId="0" borderId="0" xfId="0" applyFont="1" applyAlignment="1">
      <alignment vertical="center"/>
    </xf>
    <xf numFmtId="0" fontId="35" fillId="0" borderId="1" xfId="0" applyFont="1" applyBorder="1" applyAlignment="1">
      <alignment horizontal="center" vertical="center"/>
    </xf>
    <xf numFmtId="0" fontId="35" fillId="9" borderId="1"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0" xfId="0" applyFont="1" applyFill="1" applyAlignment="1">
      <alignment horizontal="center" vertical="center"/>
    </xf>
    <xf numFmtId="0" fontId="27" fillId="3" borderId="5" xfId="0" applyFont="1" applyFill="1" applyBorder="1" applyAlignment="1">
      <alignment horizontal="left" vertical="center"/>
    </xf>
    <xf numFmtId="0" fontId="27" fillId="3" borderId="0" xfId="0" applyFont="1" applyFill="1" applyAlignment="1">
      <alignment horizontal="left" vertical="center"/>
    </xf>
    <xf numFmtId="0" fontId="23" fillId="7" borderId="0" xfId="0" applyFont="1" applyFill="1" applyAlignment="1">
      <alignment horizontal="left" vertical="center"/>
    </xf>
    <xf numFmtId="0" fontId="17" fillId="2" borderId="1" xfId="0" applyFont="1" applyFill="1" applyBorder="1" applyAlignment="1">
      <alignment horizontal="left" vertical="center"/>
    </xf>
    <xf numFmtId="0" fontId="17" fillId="2" borderId="21" xfId="0" applyFont="1" applyFill="1" applyBorder="1" applyAlignment="1">
      <alignment horizontal="left" vertical="center"/>
    </xf>
    <xf numFmtId="0" fontId="17" fillId="2" borderId="23" xfId="0" applyFont="1" applyFill="1" applyBorder="1" applyAlignment="1">
      <alignment horizontal="left" vertical="center"/>
    </xf>
    <xf numFmtId="0" fontId="17" fillId="2" borderId="24" xfId="0" applyFont="1" applyFill="1" applyBorder="1" applyAlignment="1">
      <alignment horizontal="left" vertical="center"/>
    </xf>
    <xf numFmtId="0" fontId="17" fillId="2" borderId="25" xfId="0" applyFont="1" applyFill="1" applyBorder="1" applyAlignment="1">
      <alignment horizontal="left" vertical="center"/>
    </xf>
    <xf numFmtId="0" fontId="17" fillId="0" borderId="5" xfId="0" applyFont="1" applyBorder="1" applyAlignment="1">
      <alignment horizontal="center" vertical="center" wrapText="1"/>
    </xf>
    <xf numFmtId="0" fontId="17" fillId="0" borderId="0" xfId="0" applyFont="1" applyAlignment="1">
      <alignment horizontal="center" vertical="center" wrapText="1"/>
    </xf>
    <xf numFmtId="0" fontId="17" fillId="0" borderId="6"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19" fillId="6" borderId="2" xfId="0" applyFont="1" applyFill="1" applyBorder="1" applyAlignment="1">
      <alignment horizontal="center" vertical="center"/>
    </xf>
    <xf numFmtId="0" fontId="19" fillId="6" borderId="3" xfId="0" applyFont="1" applyFill="1" applyBorder="1" applyAlignment="1">
      <alignment horizontal="center" vertical="center"/>
    </xf>
    <xf numFmtId="0" fontId="19" fillId="6" borderId="4" xfId="0" applyFont="1" applyFill="1" applyBorder="1" applyAlignment="1">
      <alignment horizontal="center" vertical="center"/>
    </xf>
    <xf numFmtId="0" fontId="19" fillId="5" borderId="5" xfId="0" applyFont="1" applyFill="1" applyBorder="1" applyAlignment="1">
      <alignment horizontal="right" vertical="center"/>
    </xf>
    <xf numFmtId="0" fontId="19" fillId="5" borderId="0" xfId="0" applyFont="1" applyFill="1" applyAlignment="1">
      <alignment horizontal="right" vertical="center"/>
    </xf>
    <xf numFmtId="0" fontId="19" fillId="5" borderId="6" xfId="0" applyFont="1" applyFill="1" applyBorder="1" applyAlignment="1">
      <alignment horizontal="right" vertical="center"/>
    </xf>
    <xf numFmtId="0" fontId="20" fillId="7" borderId="5" xfId="0" applyFont="1" applyFill="1" applyBorder="1" applyAlignment="1">
      <alignment horizontal="center" vertical="center"/>
    </xf>
    <xf numFmtId="0" fontId="20" fillId="7" borderId="0" xfId="0" applyFont="1" applyFill="1" applyAlignment="1">
      <alignment horizontal="center" vertical="center"/>
    </xf>
    <xf numFmtId="0" fontId="20" fillId="8" borderId="20" xfId="0" applyFont="1" applyFill="1" applyBorder="1" applyAlignment="1">
      <alignment horizontal="left" vertical="center"/>
    </xf>
    <xf numFmtId="0" fontId="17" fillId="0" borderId="5" xfId="0" applyFont="1" applyBorder="1" applyAlignment="1">
      <alignment horizontal="left" vertical="center" wrapText="1"/>
    </xf>
    <xf numFmtId="0" fontId="17" fillId="0" borderId="0" xfId="0" applyFont="1" applyAlignment="1">
      <alignment horizontal="left" vertical="center"/>
    </xf>
    <xf numFmtId="0" fontId="17" fillId="0" borderId="0" xfId="0" applyFont="1" applyAlignment="1">
      <alignment horizontal="center" vertical="center"/>
    </xf>
    <xf numFmtId="0" fontId="20" fillId="7" borderId="10" xfId="0" applyFont="1" applyFill="1" applyBorder="1" applyAlignment="1">
      <alignment horizontal="center" vertical="center" wrapText="1"/>
    </xf>
    <xf numFmtId="0" fontId="20" fillId="7" borderId="11" xfId="0" applyFont="1" applyFill="1" applyBorder="1" applyAlignment="1">
      <alignment horizontal="center" vertical="center"/>
    </xf>
    <xf numFmtId="0" fontId="20" fillId="7" borderId="12" xfId="0" applyFont="1" applyFill="1" applyBorder="1" applyAlignment="1">
      <alignment horizontal="center" vertical="center"/>
    </xf>
    <xf numFmtId="0" fontId="22" fillId="6" borderId="17" xfId="0" applyFont="1" applyFill="1" applyBorder="1" applyAlignment="1">
      <alignment horizontal="left" vertical="center"/>
    </xf>
    <xf numFmtId="0" fontId="22" fillId="6" borderId="18" xfId="0" applyFont="1" applyFill="1" applyBorder="1" applyAlignment="1">
      <alignment horizontal="left" vertical="center"/>
    </xf>
    <xf numFmtId="0" fontId="22" fillId="6" borderId="19" xfId="0" applyFont="1" applyFill="1" applyBorder="1" applyAlignment="1">
      <alignment horizontal="left" vertical="center"/>
    </xf>
    <xf numFmtId="0" fontId="17" fillId="0" borderId="0" xfId="0" applyFont="1" applyAlignment="1">
      <alignment horizontal="left" vertical="center" wrapText="1"/>
    </xf>
    <xf numFmtId="0" fontId="17" fillId="0" borderId="5" xfId="0" applyFont="1" applyBorder="1" applyAlignment="1">
      <alignment horizontal="left" vertical="center"/>
    </xf>
    <xf numFmtId="0" fontId="20" fillId="0" borderId="14" xfId="0" applyFont="1" applyBorder="1" applyAlignment="1">
      <alignment horizontal="center" vertical="center"/>
    </xf>
    <xf numFmtId="0" fontId="20" fillId="0" borderId="26" xfId="0" applyFont="1" applyBorder="1" applyAlignment="1">
      <alignment horizontal="right" vertical="center"/>
    </xf>
    <xf numFmtId="0" fontId="17" fillId="0" borderId="1" xfId="0" applyFont="1" applyBorder="1" applyAlignment="1">
      <alignment horizontal="center" vertical="center"/>
    </xf>
    <xf numFmtId="0" fontId="17" fillId="7" borderId="1" xfId="0" applyFont="1" applyFill="1" applyBorder="1" applyAlignment="1">
      <alignment horizontal="center" vertical="center"/>
    </xf>
    <xf numFmtId="0" fontId="17" fillId="0" borderId="7" xfId="0" applyFont="1" applyBorder="1" applyAlignment="1">
      <alignment horizontal="left" vertical="center"/>
    </xf>
    <xf numFmtId="0" fontId="17" fillId="0" borderId="8" xfId="0" applyFont="1" applyBorder="1" applyAlignment="1">
      <alignment horizontal="left" vertical="center"/>
    </xf>
    <xf numFmtId="0" fontId="26" fillId="7" borderId="5" xfId="0" applyFont="1" applyFill="1" applyBorder="1" applyAlignment="1">
      <alignment horizontal="left" vertical="center"/>
    </xf>
    <xf numFmtId="0" fontId="26" fillId="7" borderId="0" xfId="0" applyFont="1" applyFill="1" applyAlignment="1">
      <alignment horizontal="left" vertical="center"/>
    </xf>
    <xf numFmtId="0" fontId="26" fillId="7" borderId="6" xfId="0" applyFont="1" applyFill="1" applyBorder="1" applyAlignment="1">
      <alignment horizontal="left" vertical="center"/>
    </xf>
    <xf numFmtId="0" fontId="17" fillId="0" borderId="2"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6" xfId="0" applyFont="1" applyBorder="1" applyAlignment="1">
      <alignment horizontal="left" vertical="center" wrapText="1"/>
    </xf>
    <xf numFmtId="0" fontId="19" fillId="5" borderId="2" xfId="0" applyFont="1" applyFill="1" applyBorder="1" applyAlignment="1">
      <alignment horizontal="center" vertical="center"/>
    </xf>
    <xf numFmtId="0" fontId="19" fillId="5" borderId="3" xfId="0" applyFont="1" applyFill="1" applyBorder="1" applyAlignment="1">
      <alignment horizontal="center" vertical="center"/>
    </xf>
    <xf numFmtId="0" fontId="19" fillId="5" borderId="4" xfId="0" applyFont="1" applyFill="1" applyBorder="1" applyAlignment="1">
      <alignment horizontal="center" vertical="center"/>
    </xf>
    <xf numFmtId="0" fontId="17" fillId="0" borderId="7" xfId="0" applyFont="1" applyBorder="1" applyAlignment="1">
      <alignment horizontal="left" vertical="center" wrapText="1"/>
    </xf>
    <xf numFmtId="0" fontId="17" fillId="0" borderId="8" xfId="0" applyFont="1" applyBorder="1" applyAlignment="1">
      <alignment horizontal="left" vertical="center" wrapText="1"/>
    </xf>
    <xf numFmtId="0" fontId="17" fillId="0" borderId="9" xfId="0" applyFont="1" applyBorder="1" applyAlignment="1">
      <alignment horizontal="left" vertical="center" wrapText="1"/>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7" fillId="0" borderId="7" xfId="0" applyFont="1" applyBorder="1" applyAlignment="1">
      <alignment horizontal="center" vertical="center"/>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9" fillId="6" borderId="2" xfId="0" applyFont="1" applyFill="1" applyBorder="1" applyAlignment="1">
      <alignment horizontal="left" vertical="center" wrapText="1"/>
    </xf>
    <xf numFmtId="0" fontId="19" fillId="6" borderId="3" xfId="0" applyFont="1" applyFill="1" applyBorder="1" applyAlignment="1">
      <alignment horizontal="left" vertical="center" wrapText="1"/>
    </xf>
    <xf numFmtId="0" fontId="19" fillId="6" borderId="4" xfId="0" applyFont="1" applyFill="1" applyBorder="1" applyAlignment="1">
      <alignment horizontal="left" vertical="center" wrapText="1"/>
    </xf>
    <xf numFmtId="0" fontId="29" fillId="11" borderId="0" xfId="0" applyFont="1" applyFill="1" applyAlignment="1">
      <alignment horizontal="center"/>
    </xf>
    <xf numFmtId="0" fontId="4" fillId="6" borderId="0" xfId="0" applyFont="1" applyFill="1" applyAlignment="1">
      <alignment horizontal="center" vertical="center" wrapText="1"/>
    </xf>
    <xf numFmtId="0" fontId="5" fillId="6" borderId="0" xfId="0" applyFont="1" applyFill="1" applyAlignment="1">
      <alignment horizontal="center" vertical="center" wrapText="1"/>
    </xf>
    <xf numFmtId="0" fontId="11" fillId="0" borderId="0" xfId="0" applyFont="1" applyAlignment="1">
      <alignment horizontal="center" vertical="center" wrapText="1"/>
    </xf>
    <xf numFmtId="0" fontId="11" fillId="3" borderId="0" xfId="0" applyFont="1" applyFill="1" applyAlignment="1">
      <alignment horizontal="left" vertical="center"/>
    </xf>
    <xf numFmtId="0" fontId="17" fillId="2" borderId="15" xfId="0" applyFont="1" applyFill="1" applyBorder="1" applyAlignment="1">
      <alignment horizontal="left" vertical="center" wrapText="1"/>
    </xf>
    <xf numFmtId="0" fontId="20" fillId="8" borderId="15" xfId="0" applyFont="1" applyFill="1" applyBorder="1" applyAlignment="1">
      <alignment horizontal="center" vertical="center"/>
    </xf>
    <xf numFmtId="0" fontId="17" fillId="2" borderId="16" xfId="0" applyFont="1" applyFill="1" applyBorder="1" applyAlignment="1">
      <alignment horizontal="left" vertical="center"/>
    </xf>
    <xf numFmtId="0" fontId="17" fillId="2" borderId="27" xfId="0" applyFont="1" applyFill="1" applyBorder="1" applyAlignment="1">
      <alignment horizontal="left" vertical="center"/>
    </xf>
    <xf numFmtId="0" fontId="17" fillId="2" borderId="28" xfId="0" applyFont="1" applyFill="1" applyBorder="1" applyAlignment="1">
      <alignment horizontal="left" vertical="center"/>
    </xf>
    <xf numFmtId="14" fontId="17" fillId="0" borderId="1" xfId="0" applyNumberFormat="1" applyFont="1" applyBorder="1" applyAlignment="1">
      <alignment horizontal="center" vertical="center"/>
    </xf>
    <xf numFmtId="3" fontId="17" fillId="0" borderId="1" xfId="0" applyNumberFormat="1" applyFont="1" applyBorder="1" applyAlignment="1">
      <alignment horizontal="center" vertical="center"/>
    </xf>
  </cellXfs>
  <cellStyles count="3">
    <cellStyle name="Normal" xfId="0" builtinId="0"/>
    <cellStyle name="Normal 4"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2.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drawing1.xml><?xml version="1.0" encoding="utf-8"?>
<xdr:wsDr xmlns:xdr="http://schemas.openxmlformats.org/drawingml/2006/spreadsheetDrawing" xmlns:a="http://schemas.openxmlformats.org/drawingml/2006/main">
  <xdr:twoCellAnchor>
    <xdr:from>
      <xdr:col>8</xdr:col>
      <xdr:colOff>809625</xdr:colOff>
      <xdr:row>47</xdr:row>
      <xdr:rowOff>0</xdr:rowOff>
    </xdr:from>
    <xdr:to>
      <xdr:col>8</xdr:col>
      <xdr:colOff>1863277</xdr:colOff>
      <xdr:row>52</xdr:row>
      <xdr:rowOff>197495</xdr:rowOff>
    </xdr:to>
    <xdr:grpSp>
      <xdr:nvGrpSpPr>
        <xdr:cNvPr id="7" name="1 Grupo">
          <a:extLst>
            <a:ext uri="{FF2B5EF4-FFF2-40B4-BE49-F238E27FC236}">
              <a16:creationId xmlns:a16="http://schemas.microsoft.com/office/drawing/2014/main" xmlns="" id="{00000000-0008-0000-0000-000007000000}"/>
            </a:ext>
          </a:extLst>
        </xdr:cNvPr>
        <xdr:cNvGrpSpPr/>
      </xdr:nvGrpSpPr>
      <xdr:grpSpPr>
        <a:xfrm>
          <a:off x="10603279" y="9695962"/>
          <a:ext cx="1053652" cy="1174418"/>
          <a:chOff x="4095673" y="5375903"/>
          <a:chExt cx="1177414" cy="1077971"/>
        </a:xfrm>
      </xdr:grpSpPr>
      <xdr:sp macro="" textlink="">
        <xdr:nvSpPr>
          <xdr:cNvPr id="8" name="2 Triángulo isósceles">
            <a:extLst>
              <a:ext uri="{FF2B5EF4-FFF2-40B4-BE49-F238E27FC236}">
                <a16:creationId xmlns:a16="http://schemas.microsoft.com/office/drawing/2014/main" xmlns=""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a16="http://schemas.microsoft.com/office/drawing/2014/main" xmlns=""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a16="http://schemas.microsoft.com/office/drawing/2014/main" xmlns=""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a16="http://schemas.microsoft.com/office/drawing/2014/main" xmlns=""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91</xdr:row>
      <xdr:rowOff>123825</xdr:rowOff>
    </xdr:from>
    <xdr:to>
      <xdr:col>10</xdr:col>
      <xdr:colOff>276226</xdr:colOff>
      <xdr:row>92</xdr:row>
      <xdr:rowOff>200025</xdr:rowOff>
    </xdr:to>
    <xdr:sp macro="" textlink="">
      <xdr:nvSpPr>
        <xdr:cNvPr id="12" name="11 Rectángulo redondeado">
          <a:hlinkClick xmlns:r="http://schemas.openxmlformats.org/officeDocument/2006/relationships" r:id="rId1"/>
          <a:extLst>
            <a:ext uri="{FF2B5EF4-FFF2-40B4-BE49-F238E27FC236}">
              <a16:creationId xmlns:a16="http://schemas.microsoft.com/office/drawing/2014/main" xmlns=""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93</xdr:row>
      <xdr:rowOff>128589</xdr:rowOff>
    </xdr:from>
    <xdr:to>
      <xdr:col>9</xdr:col>
      <xdr:colOff>714378</xdr:colOff>
      <xdr:row>96</xdr:row>
      <xdr:rowOff>57150</xdr:rowOff>
    </xdr:to>
    <xdr:sp macro="" textlink="">
      <xdr:nvSpPr>
        <xdr:cNvPr id="13" name="Flecha: a la derecha 12">
          <a:extLst>
            <a:ext uri="{FF2B5EF4-FFF2-40B4-BE49-F238E27FC236}">
              <a16:creationId xmlns:a16="http://schemas.microsoft.com/office/drawing/2014/main" xmlns=""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65943</xdr:colOff>
      <xdr:row>45</xdr:row>
      <xdr:rowOff>21981</xdr:rowOff>
    </xdr:from>
    <xdr:to>
      <xdr:col>6</xdr:col>
      <xdr:colOff>659423</xdr:colOff>
      <xdr:row>45</xdr:row>
      <xdr:rowOff>168518</xdr:rowOff>
    </xdr:to>
    <xdr:sp macro="" textlink="">
      <xdr:nvSpPr>
        <xdr:cNvPr id="2" name="Flecha: a la derecha 1">
          <a:extLst>
            <a:ext uri="{FF2B5EF4-FFF2-40B4-BE49-F238E27FC236}">
              <a16:creationId xmlns:a16="http://schemas.microsoft.com/office/drawing/2014/main" xmlns=""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100"/>
  <sheetViews>
    <sheetView showGridLines="0" tabSelected="1" zoomScale="78" zoomScaleNormal="78" workbookViewId="0">
      <selection activeCell="B70" sqref="B70:I78"/>
    </sheetView>
  </sheetViews>
  <sheetFormatPr baseColWidth="10" defaultColWidth="11.42578125" defaultRowHeight="14.25" x14ac:dyDescent="0.25"/>
  <cols>
    <col min="1" max="1" width="4.42578125" style="2" customWidth="1"/>
    <col min="2" max="2" width="28.5703125" style="2" customWidth="1"/>
    <col min="3" max="3" width="29" style="2" bestFit="1" customWidth="1"/>
    <col min="4" max="5" width="22.28515625" style="2" customWidth="1"/>
    <col min="6" max="6" width="9.42578125" style="2" bestFit="1" customWidth="1"/>
    <col min="7" max="7" width="13.7109375" style="2" bestFit="1" customWidth="1"/>
    <col min="8" max="8" width="17.28515625" style="2" bestFit="1" customWidth="1"/>
    <col min="9" max="9" width="39.5703125" style="2" customWidth="1"/>
    <col min="10" max="16384" width="11.42578125" style="2"/>
  </cols>
  <sheetData>
    <row r="1" spans="2:9" ht="15" thickBot="1" x14ac:dyDescent="0.3">
      <c r="B1" s="101"/>
      <c r="C1" s="101"/>
      <c r="D1" s="101"/>
      <c r="E1" s="101"/>
      <c r="F1" s="101"/>
      <c r="G1" s="101"/>
      <c r="H1" s="101"/>
      <c r="I1" s="101"/>
    </row>
    <row r="2" spans="2:9" ht="39" customHeight="1" thickBot="1" x14ac:dyDescent="0.3">
      <c r="B2" s="102" t="s">
        <v>0</v>
      </c>
      <c r="C2" s="103"/>
      <c r="D2" s="103"/>
      <c r="E2" s="103"/>
      <c r="F2" s="103"/>
      <c r="G2" s="103"/>
      <c r="H2" s="103"/>
      <c r="I2" s="104"/>
    </row>
    <row r="3" spans="2:9" ht="7.5" customHeight="1" x14ac:dyDescent="0.25">
      <c r="B3" s="101"/>
      <c r="C3" s="101"/>
      <c r="D3" s="101"/>
      <c r="E3" s="101"/>
      <c r="F3" s="101"/>
      <c r="G3" s="101"/>
      <c r="H3" s="101"/>
      <c r="I3" s="101"/>
    </row>
    <row r="4" spans="2:9" ht="7.5" customHeight="1" thickBot="1" x14ac:dyDescent="0.3">
      <c r="B4" s="101"/>
      <c r="C4" s="101"/>
      <c r="D4" s="101"/>
      <c r="E4" s="101"/>
      <c r="F4" s="101"/>
      <c r="G4" s="101"/>
      <c r="H4" s="101"/>
      <c r="I4" s="101"/>
    </row>
    <row r="5" spans="2:9" ht="15" x14ac:dyDescent="0.25">
      <c r="B5" s="105" t="s">
        <v>1</v>
      </c>
      <c r="C5" s="106"/>
      <c r="D5" s="106"/>
      <c r="E5" s="106"/>
      <c r="F5" s="106"/>
      <c r="G5" s="106"/>
      <c r="H5" s="106"/>
      <c r="I5" s="107"/>
    </row>
    <row r="6" spans="2:9" ht="15" x14ac:dyDescent="0.25">
      <c r="B6" s="15" t="s">
        <v>2</v>
      </c>
      <c r="C6" s="79" t="s">
        <v>106</v>
      </c>
      <c r="D6" s="79"/>
      <c r="E6" s="79"/>
      <c r="F6" s="79"/>
      <c r="G6" s="79"/>
      <c r="H6" s="79"/>
      <c r="I6" s="80"/>
    </row>
    <row r="7" spans="2:9" ht="15" x14ac:dyDescent="0.25">
      <c r="B7" s="15" t="s">
        <v>3</v>
      </c>
      <c r="C7" s="79" t="s">
        <v>110</v>
      </c>
      <c r="D7" s="79"/>
      <c r="E7" s="79"/>
      <c r="F7" s="79"/>
      <c r="G7" s="79"/>
      <c r="H7" s="79"/>
      <c r="I7" s="80"/>
    </row>
    <row r="8" spans="2:9" ht="15" x14ac:dyDescent="0.25">
      <c r="B8" s="98" t="s">
        <v>4</v>
      </c>
      <c r="C8" s="13" t="s">
        <v>5</v>
      </c>
      <c r="D8" s="79" t="s">
        <v>107</v>
      </c>
      <c r="E8" s="79"/>
      <c r="F8" s="79"/>
      <c r="G8" s="79"/>
      <c r="H8" s="79"/>
      <c r="I8" s="80"/>
    </row>
    <row r="9" spans="2:9" ht="15" x14ac:dyDescent="0.25">
      <c r="B9" s="98"/>
      <c r="C9" s="13" t="s">
        <v>6</v>
      </c>
      <c r="D9" s="79" t="s">
        <v>107</v>
      </c>
      <c r="E9" s="79"/>
      <c r="F9" s="79"/>
      <c r="G9" s="79"/>
      <c r="H9" s="79"/>
      <c r="I9" s="80"/>
    </row>
    <row r="10" spans="2:9" ht="15" x14ac:dyDescent="0.25">
      <c r="B10" s="98"/>
      <c r="C10" s="13" t="s">
        <v>7</v>
      </c>
      <c r="D10" s="79" t="s">
        <v>108</v>
      </c>
      <c r="E10" s="79"/>
      <c r="F10" s="79"/>
      <c r="G10" s="79"/>
      <c r="H10" s="79"/>
      <c r="I10" s="80"/>
    </row>
    <row r="11" spans="2:9" ht="15" x14ac:dyDescent="0.25">
      <c r="B11" s="15" t="s">
        <v>8</v>
      </c>
      <c r="C11" s="79"/>
      <c r="D11" s="79"/>
      <c r="E11" s="79"/>
      <c r="F11" s="79"/>
      <c r="G11" s="79"/>
      <c r="H11" s="79"/>
      <c r="I11" s="80"/>
    </row>
    <row r="12" spans="2:9" ht="30.75" thickBot="1" x14ac:dyDescent="0.3">
      <c r="B12" s="16" t="s">
        <v>9</v>
      </c>
      <c r="C12" s="81" t="s">
        <v>109</v>
      </c>
      <c r="D12" s="82"/>
      <c r="E12" s="82"/>
      <c r="F12" s="82"/>
      <c r="G12" s="82"/>
      <c r="H12" s="82"/>
      <c r="I12" s="83"/>
    </row>
    <row r="13" spans="2:9" ht="15" thickBot="1" x14ac:dyDescent="0.3"/>
    <row r="14" spans="2:9" ht="15" x14ac:dyDescent="0.25">
      <c r="B14" s="17" t="s">
        <v>10</v>
      </c>
      <c r="C14" s="18"/>
      <c r="D14" s="18"/>
      <c r="E14" s="18"/>
      <c r="F14" s="18"/>
      <c r="G14" s="18"/>
      <c r="H14" s="18"/>
      <c r="I14" s="19"/>
    </row>
    <row r="15" spans="2:9" x14ac:dyDescent="0.25">
      <c r="B15" s="84" t="s">
        <v>111</v>
      </c>
      <c r="C15" s="85"/>
      <c r="D15" s="85"/>
      <c r="E15" s="85"/>
      <c r="F15" s="85"/>
      <c r="G15" s="85"/>
      <c r="H15" s="85"/>
      <c r="I15" s="86"/>
    </row>
    <row r="16" spans="2:9" x14ac:dyDescent="0.25">
      <c r="B16" s="84"/>
      <c r="C16" s="85"/>
      <c r="D16" s="85"/>
      <c r="E16" s="85"/>
      <c r="F16" s="85"/>
      <c r="G16" s="85"/>
      <c r="H16" s="85"/>
      <c r="I16" s="86"/>
    </row>
    <row r="17" spans="2:9" x14ac:dyDescent="0.25">
      <c r="B17" s="84"/>
      <c r="C17" s="85"/>
      <c r="D17" s="85"/>
      <c r="E17" s="85"/>
      <c r="F17" s="85"/>
      <c r="G17" s="85"/>
      <c r="H17" s="85"/>
      <c r="I17" s="86"/>
    </row>
    <row r="18" spans="2:9" x14ac:dyDescent="0.25">
      <c r="B18" s="84"/>
      <c r="C18" s="85"/>
      <c r="D18" s="85"/>
      <c r="E18" s="85"/>
      <c r="F18" s="85"/>
      <c r="G18" s="85"/>
      <c r="H18" s="85"/>
      <c r="I18" s="86"/>
    </row>
    <row r="19" spans="2:9" x14ac:dyDescent="0.25">
      <c r="B19" s="84"/>
      <c r="C19" s="85"/>
      <c r="D19" s="85"/>
      <c r="E19" s="85"/>
      <c r="F19" s="85"/>
      <c r="G19" s="85"/>
      <c r="H19" s="85"/>
      <c r="I19" s="86"/>
    </row>
    <row r="20" spans="2:9" x14ac:dyDescent="0.25">
      <c r="B20" s="84"/>
      <c r="C20" s="85"/>
      <c r="D20" s="85"/>
      <c r="E20" s="85"/>
      <c r="F20" s="85"/>
      <c r="G20" s="85"/>
      <c r="H20" s="85"/>
      <c r="I20" s="86"/>
    </row>
    <row r="21" spans="2:9" ht="15" thickBot="1" x14ac:dyDescent="0.3">
      <c r="B21" s="87"/>
      <c r="C21" s="88"/>
      <c r="D21" s="88"/>
      <c r="E21" s="88"/>
      <c r="F21" s="88"/>
      <c r="G21" s="88"/>
      <c r="H21" s="88"/>
      <c r="I21" s="89"/>
    </row>
    <row r="22" spans="2:9" ht="15" thickBot="1" x14ac:dyDescent="0.3">
      <c r="B22" s="20"/>
      <c r="C22" s="20"/>
      <c r="D22" s="20"/>
      <c r="E22" s="20"/>
      <c r="F22" s="20"/>
      <c r="G22" s="20"/>
      <c r="H22" s="20"/>
      <c r="I22" s="20"/>
    </row>
    <row r="23" spans="2:9" ht="15" x14ac:dyDescent="0.25">
      <c r="B23" s="90" t="s">
        <v>11</v>
      </c>
      <c r="C23" s="91"/>
      <c r="D23" s="91"/>
      <c r="E23" s="91"/>
      <c r="F23" s="91"/>
      <c r="G23" s="91"/>
      <c r="H23" s="91"/>
      <c r="I23" s="92"/>
    </row>
    <row r="24" spans="2:9" ht="15" x14ac:dyDescent="0.25">
      <c r="B24" s="76" t="s">
        <v>12</v>
      </c>
      <c r="C24" s="77"/>
      <c r="D24" s="77"/>
      <c r="E24" s="77"/>
      <c r="F24" s="78" t="s">
        <v>13</v>
      </c>
      <c r="G24" s="78"/>
      <c r="H24" s="78"/>
      <c r="I24" s="25" t="s">
        <v>14</v>
      </c>
    </row>
    <row r="25" spans="2:9" ht="23.25" customHeight="1" x14ac:dyDescent="0.25">
      <c r="B25" s="93" t="s">
        <v>15</v>
      </c>
      <c r="C25" s="94"/>
      <c r="D25" s="94"/>
      <c r="E25" s="94"/>
      <c r="F25" s="94"/>
      <c r="G25" s="94"/>
      <c r="H25" s="94"/>
      <c r="I25" s="95"/>
    </row>
    <row r="26" spans="2:9" ht="15" x14ac:dyDescent="0.25">
      <c r="B26" s="96" t="s">
        <v>16</v>
      </c>
      <c r="C26" s="97"/>
      <c r="D26" s="97" t="s">
        <v>17</v>
      </c>
      <c r="E26" s="97"/>
      <c r="F26" s="23" t="s">
        <v>18</v>
      </c>
      <c r="G26" s="23" t="s">
        <v>19</v>
      </c>
      <c r="H26" s="23" t="s">
        <v>20</v>
      </c>
      <c r="I26" s="24" t="s">
        <v>21</v>
      </c>
    </row>
    <row r="27" spans="2:9" x14ac:dyDescent="0.25">
      <c r="B27" s="99" t="s">
        <v>113</v>
      </c>
      <c r="C27" s="100"/>
      <c r="D27" s="100" t="s">
        <v>112</v>
      </c>
      <c r="E27" s="100"/>
      <c r="F27" s="28">
        <v>9</v>
      </c>
      <c r="G27" s="28">
        <v>4</v>
      </c>
      <c r="H27" s="28">
        <f t="shared" ref="H27:H33" si="0">F27*G27</f>
        <v>36</v>
      </c>
      <c r="I27" s="4" t="s">
        <v>114</v>
      </c>
    </row>
    <row r="28" spans="2:9" x14ac:dyDescent="0.25">
      <c r="B28" s="99" t="s">
        <v>115</v>
      </c>
      <c r="C28" s="108"/>
      <c r="D28" s="100" t="s">
        <v>116</v>
      </c>
      <c r="E28" s="100"/>
      <c r="F28" s="28">
        <v>5</v>
      </c>
      <c r="G28" s="28">
        <v>1</v>
      </c>
      <c r="H28" s="28">
        <f t="shared" si="0"/>
        <v>5</v>
      </c>
      <c r="I28" s="4" t="s">
        <v>121</v>
      </c>
    </row>
    <row r="29" spans="2:9" x14ac:dyDescent="0.25">
      <c r="B29" s="99" t="s">
        <v>117</v>
      </c>
      <c r="C29" s="108"/>
      <c r="D29" s="100" t="s">
        <v>118</v>
      </c>
      <c r="E29" s="100"/>
      <c r="F29" s="28">
        <v>8</v>
      </c>
      <c r="G29" s="28">
        <v>3</v>
      </c>
      <c r="H29" s="28">
        <f t="shared" si="0"/>
        <v>24</v>
      </c>
      <c r="I29" s="4" t="s">
        <v>22</v>
      </c>
    </row>
    <row r="30" spans="2:9" x14ac:dyDescent="0.25">
      <c r="B30" s="99" t="s">
        <v>119</v>
      </c>
      <c r="C30" s="108"/>
      <c r="D30" s="100" t="s">
        <v>120</v>
      </c>
      <c r="E30" s="100"/>
      <c r="F30" s="28">
        <v>7</v>
      </c>
      <c r="G30" s="28">
        <v>2</v>
      </c>
      <c r="H30" s="28">
        <f t="shared" si="0"/>
        <v>14</v>
      </c>
      <c r="I30" s="4" t="s">
        <v>122</v>
      </c>
    </row>
    <row r="31" spans="2:9" x14ac:dyDescent="0.25">
      <c r="B31" s="99"/>
      <c r="C31" s="100"/>
      <c r="D31" s="100"/>
      <c r="E31" s="100"/>
      <c r="F31" s="28"/>
      <c r="G31" s="28"/>
      <c r="H31" s="28">
        <f t="shared" si="0"/>
        <v>0</v>
      </c>
      <c r="I31" s="4"/>
    </row>
    <row r="32" spans="2:9" x14ac:dyDescent="0.25">
      <c r="B32" s="99"/>
      <c r="C32" s="108"/>
      <c r="D32" s="100"/>
      <c r="E32" s="100"/>
      <c r="F32" s="28"/>
      <c r="G32" s="28"/>
      <c r="H32" s="28">
        <f t="shared" si="0"/>
        <v>0</v>
      </c>
      <c r="I32" s="4"/>
    </row>
    <row r="33" spans="2:13" x14ac:dyDescent="0.25">
      <c r="B33" s="109"/>
      <c r="C33" s="100"/>
      <c r="D33" s="100"/>
      <c r="E33" s="100"/>
      <c r="F33" s="28"/>
      <c r="G33" s="28"/>
      <c r="H33" s="28">
        <f t="shared" si="0"/>
        <v>0</v>
      </c>
      <c r="I33" s="4"/>
    </row>
    <row r="34" spans="2:13" ht="19.5" customHeight="1" thickBot="1" x14ac:dyDescent="0.3">
      <c r="B34" s="21"/>
      <c r="C34" s="14"/>
      <c r="D34" s="14"/>
      <c r="E34" s="14"/>
      <c r="F34" s="64"/>
      <c r="G34" s="64"/>
      <c r="H34" s="64"/>
      <c r="I34" s="22" t="s">
        <v>23</v>
      </c>
    </row>
    <row r="35" spans="2:13" ht="16.5" customHeight="1" x14ac:dyDescent="0.25">
      <c r="B35" s="96" t="s">
        <v>16</v>
      </c>
      <c r="C35" s="97"/>
      <c r="D35" s="97" t="s">
        <v>17</v>
      </c>
      <c r="E35" s="97"/>
      <c r="F35" s="23" t="s">
        <v>18</v>
      </c>
      <c r="G35" s="23" t="s">
        <v>19</v>
      </c>
      <c r="H35" s="23" t="s">
        <v>20</v>
      </c>
      <c r="I35" s="24" t="s">
        <v>21</v>
      </c>
      <c r="J35" s="123" t="s">
        <v>24</v>
      </c>
      <c r="K35" s="124"/>
      <c r="L35" s="124"/>
      <c r="M35" s="125"/>
    </row>
    <row r="36" spans="2:13" s="3" customFormat="1" ht="16.5" customHeight="1" x14ac:dyDescent="0.25">
      <c r="B36" s="109"/>
      <c r="C36" s="100"/>
      <c r="D36" s="100"/>
      <c r="E36" s="100"/>
      <c r="F36" s="28"/>
      <c r="G36" s="28"/>
      <c r="H36" s="28">
        <f t="shared" ref="H36:H44" si="1">F36*G36</f>
        <v>0</v>
      </c>
      <c r="I36" s="4"/>
      <c r="J36" s="129"/>
      <c r="K36" s="101"/>
      <c r="L36" s="101"/>
      <c r="M36" s="130"/>
    </row>
    <row r="37" spans="2:13" s="3" customFormat="1" ht="16.5" customHeight="1" x14ac:dyDescent="0.25">
      <c r="B37" s="109"/>
      <c r="C37" s="100"/>
      <c r="D37" s="100"/>
      <c r="E37" s="100"/>
      <c r="F37" s="28"/>
      <c r="G37" s="28"/>
      <c r="H37" s="28">
        <f t="shared" si="1"/>
        <v>0</v>
      </c>
      <c r="I37" s="4"/>
      <c r="J37" s="129"/>
      <c r="K37" s="101"/>
      <c r="L37" s="101"/>
      <c r="M37" s="130"/>
    </row>
    <row r="38" spans="2:13" s="3" customFormat="1" ht="16.5" customHeight="1" x14ac:dyDescent="0.25">
      <c r="B38" s="109"/>
      <c r="C38" s="100"/>
      <c r="D38" s="100"/>
      <c r="E38" s="100"/>
      <c r="F38" s="28"/>
      <c r="G38" s="28"/>
      <c r="H38" s="28">
        <f t="shared" si="1"/>
        <v>0</v>
      </c>
      <c r="I38" s="4"/>
      <c r="J38" s="129"/>
      <c r="K38" s="101"/>
      <c r="L38" s="101"/>
      <c r="M38" s="130"/>
    </row>
    <row r="39" spans="2:13" s="3" customFormat="1" ht="16.5" customHeight="1" x14ac:dyDescent="0.25">
      <c r="B39" s="109"/>
      <c r="C39" s="100"/>
      <c r="D39" s="100"/>
      <c r="E39" s="100"/>
      <c r="F39" s="28"/>
      <c r="G39" s="28"/>
      <c r="H39" s="28">
        <f t="shared" si="1"/>
        <v>0</v>
      </c>
      <c r="I39" s="4"/>
      <c r="J39" s="129"/>
      <c r="K39" s="101"/>
      <c r="L39" s="101"/>
      <c r="M39" s="130"/>
    </row>
    <row r="40" spans="2:13" s="3" customFormat="1" ht="16.5" customHeight="1" x14ac:dyDescent="0.25">
      <c r="B40" s="109"/>
      <c r="C40" s="100"/>
      <c r="D40" s="100"/>
      <c r="E40" s="100"/>
      <c r="F40" s="28"/>
      <c r="G40" s="28"/>
      <c r="H40" s="28">
        <f t="shared" si="1"/>
        <v>0</v>
      </c>
      <c r="I40" s="4"/>
      <c r="J40" s="129"/>
      <c r="K40" s="101"/>
      <c r="L40" s="101"/>
      <c r="M40" s="130"/>
    </row>
    <row r="41" spans="2:13" s="3" customFormat="1" ht="16.5" customHeight="1" x14ac:dyDescent="0.25">
      <c r="B41" s="109"/>
      <c r="C41" s="100"/>
      <c r="D41" s="100"/>
      <c r="E41" s="100"/>
      <c r="F41" s="28"/>
      <c r="G41" s="28"/>
      <c r="H41" s="28">
        <f t="shared" si="1"/>
        <v>0</v>
      </c>
      <c r="I41" s="4"/>
      <c r="J41" s="129"/>
      <c r="K41" s="101"/>
      <c r="L41" s="101"/>
      <c r="M41" s="130"/>
    </row>
    <row r="42" spans="2:13" s="3" customFormat="1" ht="16.5" customHeight="1" x14ac:dyDescent="0.25">
      <c r="B42" s="109"/>
      <c r="C42" s="100"/>
      <c r="D42" s="100"/>
      <c r="E42" s="100"/>
      <c r="F42" s="28"/>
      <c r="G42" s="28"/>
      <c r="H42" s="28">
        <f t="shared" si="1"/>
        <v>0</v>
      </c>
      <c r="I42" s="4"/>
      <c r="J42" s="129"/>
      <c r="K42" s="101"/>
      <c r="L42" s="101"/>
      <c r="M42" s="130"/>
    </row>
    <row r="43" spans="2:13" s="3" customFormat="1" ht="16.5" customHeight="1" x14ac:dyDescent="0.25">
      <c r="B43" s="109"/>
      <c r="C43" s="100"/>
      <c r="D43" s="100"/>
      <c r="E43" s="100"/>
      <c r="F43" s="28"/>
      <c r="G43" s="28"/>
      <c r="H43" s="28">
        <f t="shared" si="1"/>
        <v>0</v>
      </c>
      <c r="I43" s="4"/>
      <c r="J43" s="129"/>
      <c r="K43" s="101"/>
      <c r="L43" s="101"/>
      <c r="M43" s="130"/>
    </row>
    <row r="44" spans="2:13" s="3" customFormat="1" ht="16.5" customHeight="1" thickBot="1" x14ac:dyDescent="0.3">
      <c r="B44" s="114"/>
      <c r="C44" s="115"/>
      <c r="D44" s="115"/>
      <c r="E44" s="115"/>
      <c r="F44" s="11"/>
      <c r="G44" s="11"/>
      <c r="H44" s="11">
        <f t="shared" si="1"/>
        <v>0</v>
      </c>
      <c r="I44" s="5"/>
      <c r="J44" s="131"/>
      <c r="K44" s="132"/>
      <c r="L44" s="132"/>
      <c r="M44" s="133"/>
    </row>
    <row r="45" spans="2:13" s="3" customFormat="1" ht="16.5" customHeight="1" thickBot="1" x14ac:dyDescent="0.3"/>
    <row r="46" spans="2:13" ht="15" x14ac:dyDescent="0.25">
      <c r="B46" s="17" t="s">
        <v>25</v>
      </c>
      <c r="C46" s="18"/>
      <c r="D46" s="18"/>
      <c r="E46" s="18"/>
      <c r="F46" s="18"/>
      <c r="G46" s="18"/>
      <c r="H46" s="18"/>
      <c r="I46" s="19"/>
    </row>
    <row r="47" spans="2:13" ht="21.75" customHeight="1" x14ac:dyDescent="0.25">
      <c r="B47" s="9"/>
      <c r="C47" s="110" t="s">
        <v>26</v>
      </c>
      <c r="D47" s="110"/>
      <c r="E47" s="110"/>
      <c r="F47" s="26" t="s">
        <v>27</v>
      </c>
      <c r="G47" s="26" t="s">
        <v>28</v>
      </c>
      <c r="H47" s="26" t="s">
        <v>29</v>
      </c>
      <c r="I47" s="10"/>
    </row>
    <row r="48" spans="2:13" ht="15.75" customHeight="1" x14ac:dyDescent="0.25">
      <c r="B48" s="111" t="s">
        <v>30</v>
      </c>
      <c r="C48" s="147">
        <v>44683</v>
      </c>
      <c r="D48" s="112"/>
      <c r="E48" s="112"/>
      <c r="F48" s="113" t="s">
        <v>123</v>
      </c>
      <c r="G48" s="113"/>
      <c r="H48" s="113"/>
      <c r="I48" s="10"/>
    </row>
    <row r="49" spans="2:9" ht="15.75" customHeight="1" x14ac:dyDescent="0.25">
      <c r="B49" s="111"/>
      <c r="C49" s="112"/>
      <c r="D49" s="112"/>
      <c r="E49" s="112"/>
      <c r="F49" s="113"/>
      <c r="G49" s="113"/>
      <c r="H49" s="113"/>
      <c r="I49" s="10"/>
    </row>
    <row r="50" spans="2:9" ht="15.75" customHeight="1" x14ac:dyDescent="0.25">
      <c r="B50" s="111" t="s">
        <v>31</v>
      </c>
      <c r="C50" s="148">
        <v>500000000</v>
      </c>
      <c r="D50" s="112"/>
      <c r="E50" s="112"/>
      <c r="F50" s="113" t="s">
        <v>123</v>
      </c>
      <c r="G50" s="113"/>
      <c r="H50" s="113"/>
      <c r="I50" s="10"/>
    </row>
    <row r="51" spans="2:9" ht="15.75" customHeight="1" x14ac:dyDescent="0.25">
      <c r="B51" s="111"/>
      <c r="C51" s="112"/>
      <c r="D51" s="112"/>
      <c r="E51" s="112"/>
      <c r="F51" s="113"/>
      <c r="G51" s="113"/>
      <c r="H51" s="113"/>
      <c r="I51" s="10"/>
    </row>
    <row r="52" spans="2:9" ht="15.75" customHeight="1" x14ac:dyDescent="0.25">
      <c r="B52" s="111" t="s">
        <v>32</v>
      </c>
      <c r="C52" s="148">
        <v>500000000</v>
      </c>
      <c r="D52" s="112"/>
      <c r="E52" s="112"/>
      <c r="F52" s="113" t="s">
        <v>123</v>
      </c>
      <c r="G52" s="113"/>
      <c r="H52" s="113"/>
      <c r="I52" s="10"/>
    </row>
    <row r="53" spans="2:9" ht="15.75" customHeight="1" x14ac:dyDescent="0.25">
      <c r="B53" s="111"/>
      <c r="C53" s="112"/>
      <c r="D53" s="112"/>
      <c r="E53" s="112"/>
      <c r="F53" s="113"/>
      <c r="G53" s="113"/>
      <c r="H53" s="113"/>
      <c r="I53" s="10"/>
    </row>
    <row r="54" spans="2:9" ht="15.75" customHeight="1" thickBot="1" x14ac:dyDescent="0.3">
      <c r="B54" s="27"/>
      <c r="C54" s="11"/>
      <c r="D54" s="11"/>
      <c r="E54" s="11"/>
      <c r="F54" s="11"/>
      <c r="G54" s="11"/>
      <c r="H54" s="11"/>
      <c r="I54" s="12"/>
    </row>
    <row r="55" spans="2:9" ht="15" thickBot="1" x14ac:dyDescent="0.3"/>
    <row r="56" spans="2:9" ht="32.25" customHeight="1" x14ac:dyDescent="0.25">
      <c r="B56" s="134" t="s">
        <v>33</v>
      </c>
      <c r="C56" s="135"/>
      <c r="D56" s="135"/>
      <c r="E56" s="135"/>
      <c r="F56" s="135"/>
      <c r="G56" s="135"/>
      <c r="H56" s="135"/>
      <c r="I56" s="136"/>
    </row>
    <row r="57" spans="2:9" ht="36" customHeight="1" x14ac:dyDescent="0.25">
      <c r="B57" s="99" t="s">
        <v>124</v>
      </c>
      <c r="C57" s="108"/>
      <c r="D57" s="108"/>
      <c r="E57" s="108"/>
      <c r="F57" s="108"/>
      <c r="G57" s="108"/>
      <c r="H57" s="108"/>
      <c r="I57" s="122"/>
    </row>
    <row r="58" spans="2:9" ht="36" customHeight="1" x14ac:dyDescent="0.25">
      <c r="B58" s="99"/>
      <c r="C58" s="108"/>
      <c r="D58" s="108"/>
      <c r="E58" s="108"/>
      <c r="F58" s="108"/>
      <c r="G58" s="108"/>
      <c r="H58" s="108"/>
      <c r="I58" s="122"/>
    </row>
    <row r="59" spans="2:9" ht="36" customHeight="1" x14ac:dyDescent="0.25">
      <c r="B59" s="99"/>
      <c r="C59" s="108"/>
      <c r="D59" s="108"/>
      <c r="E59" s="108"/>
      <c r="F59" s="108"/>
      <c r="G59" s="108"/>
      <c r="H59" s="108"/>
      <c r="I59" s="122"/>
    </row>
    <row r="60" spans="2:9" ht="36" customHeight="1" x14ac:dyDescent="0.25">
      <c r="B60" s="99"/>
      <c r="C60" s="108"/>
      <c r="D60" s="108"/>
      <c r="E60" s="108"/>
      <c r="F60" s="108"/>
      <c r="G60" s="108"/>
      <c r="H60" s="108"/>
      <c r="I60" s="122"/>
    </row>
    <row r="61" spans="2:9" ht="36" customHeight="1" x14ac:dyDescent="0.25">
      <c r="B61" s="99"/>
      <c r="C61" s="108"/>
      <c r="D61" s="108"/>
      <c r="E61" s="108"/>
      <c r="F61" s="108"/>
      <c r="G61" s="108"/>
      <c r="H61" s="108"/>
      <c r="I61" s="122"/>
    </row>
    <row r="62" spans="2:9" ht="29.25" customHeight="1" x14ac:dyDescent="0.25">
      <c r="B62" s="99"/>
      <c r="C62" s="108"/>
      <c r="D62" s="108"/>
      <c r="E62" s="108"/>
      <c r="F62" s="108"/>
      <c r="G62" s="108"/>
      <c r="H62" s="108"/>
      <c r="I62" s="122"/>
    </row>
    <row r="63" spans="2:9" ht="15" customHeight="1" x14ac:dyDescent="0.25">
      <c r="B63" s="99"/>
      <c r="C63" s="108"/>
      <c r="D63" s="108"/>
      <c r="E63" s="108"/>
      <c r="F63" s="108"/>
      <c r="G63" s="108"/>
      <c r="H63" s="108"/>
      <c r="I63" s="122"/>
    </row>
    <row r="64" spans="2:9" ht="15" customHeight="1" x14ac:dyDescent="0.25">
      <c r="B64" s="99"/>
      <c r="C64" s="108"/>
      <c r="D64" s="108"/>
      <c r="E64" s="108"/>
      <c r="F64" s="108"/>
      <c r="G64" s="108"/>
      <c r="H64" s="108"/>
      <c r="I64" s="122"/>
    </row>
    <row r="65" spans="2:9" ht="15" customHeight="1" x14ac:dyDescent="0.25">
      <c r="B65" s="99"/>
      <c r="C65" s="108"/>
      <c r="D65" s="108"/>
      <c r="E65" s="108"/>
      <c r="F65" s="108"/>
      <c r="G65" s="108"/>
      <c r="H65" s="108"/>
      <c r="I65" s="122"/>
    </row>
    <row r="66" spans="2:9" ht="15" customHeight="1" x14ac:dyDescent="0.25">
      <c r="B66" s="126"/>
      <c r="C66" s="127"/>
      <c r="D66" s="127"/>
      <c r="E66" s="127"/>
      <c r="F66" s="127"/>
      <c r="G66" s="127"/>
      <c r="H66" s="127"/>
      <c r="I66" s="128"/>
    </row>
    <row r="67" spans="2:9" ht="15" thickBot="1" x14ac:dyDescent="0.3">
      <c r="B67" s="101"/>
      <c r="C67" s="101"/>
      <c r="D67" s="101"/>
      <c r="E67" s="101"/>
      <c r="F67" s="101"/>
      <c r="G67" s="101"/>
      <c r="H67" s="101"/>
      <c r="I67" s="101"/>
    </row>
    <row r="68" spans="2:9" ht="15" x14ac:dyDescent="0.25">
      <c r="B68" s="17" t="s">
        <v>34</v>
      </c>
      <c r="C68" s="18"/>
      <c r="D68" s="18"/>
      <c r="E68" s="18"/>
      <c r="F68" s="18"/>
      <c r="G68" s="18"/>
      <c r="H68" s="18"/>
      <c r="I68" s="19"/>
    </row>
    <row r="69" spans="2:9" x14ac:dyDescent="0.25">
      <c r="B69" s="116" t="s">
        <v>35</v>
      </c>
      <c r="C69" s="117"/>
      <c r="D69" s="117"/>
      <c r="E69" s="117"/>
      <c r="F69" s="117"/>
      <c r="G69" s="117"/>
      <c r="H69" s="117"/>
      <c r="I69" s="118"/>
    </row>
    <row r="70" spans="2:9" ht="21" customHeight="1" x14ac:dyDescent="0.25">
      <c r="B70" s="99" t="s">
        <v>125</v>
      </c>
      <c r="C70" s="108"/>
      <c r="D70" s="108"/>
      <c r="E70" s="108"/>
      <c r="F70" s="108"/>
      <c r="G70" s="108"/>
      <c r="H70" s="108"/>
      <c r="I70" s="122"/>
    </row>
    <row r="71" spans="2:9" ht="21" customHeight="1" x14ac:dyDescent="0.25">
      <c r="B71" s="99"/>
      <c r="C71" s="108"/>
      <c r="D71" s="108"/>
      <c r="E71" s="108"/>
      <c r="F71" s="108"/>
      <c r="G71" s="108"/>
      <c r="H71" s="108"/>
      <c r="I71" s="122"/>
    </row>
    <row r="72" spans="2:9" ht="21" customHeight="1" x14ac:dyDescent="0.25">
      <c r="B72" s="99"/>
      <c r="C72" s="108"/>
      <c r="D72" s="108"/>
      <c r="E72" s="108"/>
      <c r="F72" s="108"/>
      <c r="G72" s="108"/>
      <c r="H72" s="108"/>
      <c r="I72" s="122"/>
    </row>
    <row r="73" spans="2:9" ht="21" customHeight="1" x14ac:dyDescent="0.25">
      <c r="B73" s="99"/>
      <c r="C73" s="108"/>
      <c r="D73" s="108"/>
      <c r="E73" s="108"/>
      <c r="F73" s="108"/>
      <c r="G73" s="108"/>
      <c r="H73" s="108"/>
      <c r="I73" s="122"/>
    </row>
    <row r="74" spans="2:9" ht="21" customHeight="1" x14ac:dyDescent="0.25">
      <c r="B74" s="99"/>
      <c r="C74" s="108"/>
      <c r="D74" s="108"/>
      <c r="E74" s="108"/>
      <c r="F74" s="108"/>
      <c r="G74" s="108"/>
      <c r="H74" s="108"/>
      <c r="I74" s="122"/>
    </row>
    <row r="75" spans="2:9" ht="21" customHeight="1" x14ac:dyDescent="0.25">
      <c r="B75" s="99"/>
      <c r="C75" s="108"/>
      <c r="D75" s="108"/>
      <c r="E75" s="108"/>
      <c r="F75" s="108"/>
      <c r="G75" s="108"/>
      <c r="H75" s="108"/>
      <c r="I75" s="122"/>
    </row>
    <row r="76" spans="2:9" ht="21" customHeight="1" x14ac:dyDescent="0.25">
      <c r="B76" s="99"/>
      <c r="C76" s="108"/>
      <c r="D76" s="108"/>
      <c r="E76" s="108"/>
      <c r="F76" s="108"/>
      <c r="G76" s="108"/>
      <c r="H76" s="108"/>
      <c r="I76" s="122"/>
    </row>
    <row r="77" spans="2:9" ht="21" customHeight="1" x14ac:dyDescent="0.25">
      <c r="B77" s="99"/>
      <c r="C77" s="108"/>
      <c r="D77" s="108"/>
      <c r="E77" s="108"/>
      <c r="F77" s="108"/>
      <c r="G77" s="108"/>
      <c r="H77" s="108"/>
      <c r="I77" s="122"/>
    </row>
    <row r="78" spans="2:9" ht="21" customHeight="1" x14ac:dyDescent="0.25">
      <c r="B78" s="99"/>
      <c r="C78" s="108"/>
      <c r="D78" s="108"/>
      <c r="E78" s="108"/>
      <c r="F78" s="108"/>
      <c r="G78" s="108"/>
      <c r="H78" s="108"/>
      <c r="I78" s="122"/>
    </row>
    <row r="79" spans="2:9" x14ac:dyDescent="0.25">
      <c r="B79" s="116" t="s">
        <v>36</v>
      </c>
      <c r="C79" s="117"/>
      <c r="D79" s="117"/>
      <c r="E79" s="117"/>
      <c r="F79" s="117"/>
      <c r="G79" s="117"/>
      <c r="H79" s="117"/>
      <c r="I79" s="118"/>
    </row>
    <row r="80" spans="2:9" x14ac:dyDescent="0.25">
      <c r="B80" s="84"/>
      <c r="C80" s="85"/>
      <c r="D80" s="85"/>
      <c r="E80" s="85"/>
      <c r="F80" s="85"/>
      <c r="G80" s="85"/>
      <c r="H80" s="85"/>
      <c r="I80" s="86"/>
    </row>
    <row r="81" spans="2:9" x14ac:dyDescent="0.25">
      <c r="B81" s="84"/>
      <c r="C81" s="85"/>
      <c r="D81" s="85"/>
      <c r="E81" s="85"/>
      <c r="F81" s="85"/>
      <c r="G81" s="85"/>
      <c r="H81" s="85"/>
      <c r="I81" s="86"/>
    </row>
    <row r="82" spans="2:9" x14ac:dyDescent="0.25">
      <c r="B82" s="84"/>
      <c r="C82" s="85"/>
      <c r="D82" s="85"/>
      <c r="E82" s="85"/>
      <c r="F82" s="85"/>
      <c r="G82" s="85"/>
      <c r="H82" s="85"/>
      <c r="I82" s="86"/>
    </row>
    <row r="83" spans="2:9" x14ac:dyDescent="0.25">
      <c r="B83" s="84"/>
      <c r="C83" s="85"/>
      <c r="D83" s="85"/>
      <c r="E83" s="85"/>
      <c r="F83" s="85"/>
      <c r="G83" s="85"/>
      <c r="H83" s="85"/>
      <c r="I83" s="86"/>
    </row>
    <row r="84" spans="2:9" x14ac:dyDescent="0.25">
      <c r="B84" s="84"/>
      <c r="C84" s="85"/>
      <c r="D84" s="85"/>
      <c r="E84" s="85"/>
      <c r="F84" s="85"/>
      <c r="G84" s="85"/>
      <c r="H84" s="85"/>
      <c r="I84" s="86"/>
    </row>
    <row r="85" spans="2:9" x14ac:dyDescent="0.25">
      <c r="B85" s="84"/>
      <c r="C85" s="85"/>
      <c r="D85" s="85"/>
      <c r="E85" s="85"/>
      <c r="F85" s="85"/>
      <c r="G85" s="85"/>
      <c r="H85" s="85"/>
      <c r="I85" s="86"/>
    </row>
    <row r="86" spans="2:9" x14ac:dyDescent="0.25">
      <c r="B86" s="84"/>
      <c r="C86" s="85"/>
      <c r="D86" s="85"/>
      <c r="E86" s="85"/>
      <c r="F86" s="85"/>
      <c r="G86" s="85"/>
      <c r="H86" s="85"/>
      <c r="I86" s="86"/>
    </row>
    <row r="87" spans="2:9" ht="15" thickBot="1" x14ac:dyDescent="0.3">
      <c r="B87" s="87"/>
      <c r="C87" s="88"/>
      <c r="D87" s="88"/>
      <c r="E87" s="88"/>
      <c r="F87" s="88"/>
      <c r="G87" s="88"/>
      <c r="H87" s="88"/>
      <c r="I87" s="89"/>
    </row>
    <row r="89" spans="2:9" ht="15" x14ac:dyDescent="0.25">
      <c r="B89" s="6" t="s">
        <v>37</v>
      </c>
      <c r="C89" s="6"/>
      <c r="D89" s="6"/>
      <c r="E89" s="6"/>
      <c r="F89" s="6"/>
      <c r="G89" s="6"/>
      <c r="H89" s="6"/>
      <c r="I89" s="6"/>
    </row>
    <row r="90" spans="2:9" ht="15" thickBot="1" x14ac:dyDescent="0.3">
      <c r="B90" s="8" t="s">
        <v>38</v>
      </c>
      <c r="C90" s="7"/>
      <c r="D90" s="7"/>
      <c r="E90" s="7"/>
      <c r="F90" s="7"/>
      <c r="G90" s="7"/>
      <c r="H90" s="7"/>
      <c r="I90" s="7"/>
    </row>
    <row r="91" spans="2:9" x14ac:dyDescent="0.25">
      <c r="B91" s="119"/>
      <c r="C91" s="120"/>
      <c r="D91" s="120"/>
      <c r="E91" s="120"/>
      <c r="F91" s="120"/>
      <c r="G91" s="120"/>
      <c r="H91" s="120"/>
      <c r="I91" s="121"/>
    </row>
    <row r="92" spans="2:9" x14ac:dyDescent="0.25">
      <c r="B92" s="84"/>
      <c r="C92" s="85"/>
      <c r="D92" s="85"/>
      <c r="E92" s="85"/>
      <c r="F92" s="85"/>
      <c r="G92" s="85"/>
      <c r="H92" s="85"/>
      <c r="I92" s="86"/>
    </row>
    <row r="93" spans="2:9" x14ac:dyDescent="0.25">
      <c r="B93" s="84"/>
      <c r="C93" s="85"/>
      <c r="D93" s="85"/>
      <c r="E93" s="85"/>
      <c r="F93" s="85"/>
      <c r="G93" s="85"/>
      <c r="H93" s="85"/>
      <c r="I93" s="86"/>
    </row>
    <row r="94" spans="2:9" x14ac:dyDescent="0.25">
      <c r="B94" s="84"/>
      <c r="C94" s="85"/>
      <c r="D94" s="85"/>
      <c r="E94" s="85"/>
      <c r="F94" s="85"/>
      <c r="G94" s="85"/>
      <c r="H94" s="85"/>
      <c r="I94" s="86"/>
    </row>
    <row r="95" spans="2:9" x14ac:dyDescent="0.25">
      <c r="B95" s="84"/>
      <c r="C95" s="85"/>
      <c r="D95" s="85"/>
      <c r="E95" s="85"/>
      <c r="F95" s="85"/>
      <c r="G95" s="85"/>
      <c r="H95" s="85"/>
      <c r="I95" s="86"/>
    </row>
    <row r="96" spans="2:9" x14ac:dyDescent="0.25">
      <c r="B96" s="84"/>
      <c r="C96" s="85"/>
      <c r="D96" s="85"/>
      <c r="E96" s="85"/>
      <c r="F96" s="85"/>
      <c r="G96" s="85"/>
      <c r="H96" s="85"/>
      <c r="I96" s="86"/>
    </row>
    <row r="97" spans="2:11" x14ac:dyDescent="0.25">
      <c r="B97" s="84"/>
      <c r="C97" s="85"/>
      <c r="D97" s="85"/>
      <c r="E97" s="85"/>
      <c r="F97" s="85"/>
      <c r="G97" s="85"/>
      <c r="H97" s="85"/>
      <c r="I97" s="86"/>
    </row>
    <row r="98" spans="2:11" ht="15" x14ac:dyDescent="0.25">
      <c r="B98" s="84"/>
      <c r="C98" s="85"/>
      <c r="D98" s="85"/>
      <c r="E98" s="85"/>
      <c r="F98" s="85"/>
      <c r="G98" s="85"/>
      <c r="H98" s="85"/>
      <c r="I98" s="86"/>
      <c r="J98" s="74" t="s">
        <v>39</v>
      </c>
      <c r="K98" s="75"/>
    </row>
    <row r="99" spans="2:11" x14ac:dyDescent="0.25">
      <c r="B99" s="84"/>
      <c r="C99" s="85"/>
      <c r="D99" s="85"/>
      <c r="E99" s="85"/>
      <c r="F99" s="85"/>
      <c r="G99" s="85"/>
      <c r="H99" s="85"/>
      <c r="I99" s="86"/>
    </row>
    <row r="100" spans="2:11" ht="15" thickBot="1" x14ac:dyDescent="0.3">
      <c r="B100" s="87"/>
      <c r="C100" s="88"/>
      <c r="D100" s="88"/>
      <c r="E100" s="88"/>
      <c r="F100" s="88"/>
      <c r="G100" s="88"/>
      <c r="H100" s="88"/>
      <c r="I100" s="89"/>
    </row>
  </sheetData>
  <mergeCells count="90">
    <mergeCell ref="J35:M35"/>
    <mergeCell ref="B57:I66"/>
    <mergeCell ref="J36:M36"/>
    <mergeCell ref="J37:M37"/>
    <mergeCell ref="J38:M38"/>
    <mergeCell ref="J39:M39"/>
    <mergeCell ref="J40:M40"/>
    <mergeCell ref="J41:M41"/>
    <mergeCell ref="J42:M42"/>
    <mergeCell ref="J43:M43"/>
    <mergeCell ref="J44:M44"/>
    <mergeCell ref="B56:I56"/>
    <mergeCell ref="H48:H49"/>
    <mergeCell ref="B52:B53"/>
    <mergeCell ref="C52:E53"/>
    <mergeCell ref="F52:F53"/>
    <mergeCell ref="B79:I79"/>
    <mergeCell ref="B91:I100"/>
    <mergeCell ref="B67:D67"/>
    <mergeCell ref="E67:I67"/>
    <mergeCell ref="B69:I69"/>
    <mergeCell ref="B70:I78"/>
    <mergeCell ref="B80:I87"/>
    <mergeCell ref="G52:G53"/>
    <mergeCell ref="H52:H53"/>
    <mergeCell ref="B50:B51"/>
    <mergeCell ref="C50:E51"/>
    <mergeCell ref="F50:F51"/>
    <mergeCell ref="G50:G51"/>
    <mergeCell ref="H50:H51"/>
    <mergeCell ref="B42:C42"/>
    <mergeCell ref="D42:E42"/>
    <mergeCell ref="B43:C43"/>
    <mergeCell ref="D43:E43"/>
    <mergeCell ref="B44:C44"/>
    <mergeCell ref="D44:E44"/>
    <mergeCell ref="C47:E47"/>
    <mergeCell ref="B48:B49"/>
    <mergeCell ref="C48:E49"/>
    <mergeCell ref="F48:F49"/>
    <mergeCell ref="G48:G49"/>
    <mergeCell ref="B41:C41"/>
    <mergeCell ref="D41:E41"/>
    <mergeCell ref="B33:C33"/>
    <mergeCell ref="D33:E33"/>
    <mergeCell ref="B35:C35"/>
    <mergeCell ref="D35:E35"/>
    <mergeCell ref="B36:C36"/>
    <mergeCell ref="D36:E36"/>
    <mergeCell ref="B37:C37"/>
    <mergeCell ref="D37:E37"/>
    <mergeCell ref="B38:C38"/>
    <mergeCell ref="D38:E38"/>
    <mergeCell ref="B39:C39"/>
    <mergeCell ref="D39:E39"/>
    <mergeCell ref="B40:C40"/>
    <mergeCell ref="D40:E40"/>
    <mergeCell ref="B30:C30"/>
    <mergeCell ref="D30:E30"/>
    <mergeCell ref="B31:C31"/>
    <mergeCell ref="D31:E31"/>
    <mergeCell ref="B32:C32"/>
    <mergeCell ref="D32:E32"/>
    <mergeCell ref="D27:E27"/>
    <mergeCell ref="B28:C28"/>
    <mergeCell ref="D28:E28"/>
    <mergeCell ref="B29:C29"/>
    <mergeCell ref="D29:E29"/>
    <mergeCell ref="B1:I1"/>
    <mergeCell ref="B2:I2"/>
    <mergeCell ref="B3:I3"/>
    <mergeCell ref="B4:I4"/>
    <mergeCell ref="C6:I6"/>
    <mergeCell ref="B5:I5"/>
    <mergeCell ref="J98:K98"/>
    <mergeCell ref="B24:E24"/>
    <mergeCell ref="F24:H24"/>
    <mergeCell ref="C7:I7"/>
    <mergeCell ref="D8:I8"/>
    <mergeCell ref="D9:I9"/>
    <mergeCell ref="D10:I10"/>
    <mergeCell ref="C11:I11"/>
    <mergeCell ref="C12:I12"/>
    <mergeCell ref="B15:I21"/>
    <mergeCell ref="B23:I23"/>
    <mergeCell ref="B25:I25"/>
    <mergeCell ref="B26:C26"/>
    <mergeCell ref="D26:E26"/>
    <mergeCell ref="B8:B10"/>
    <mergeCell ref="B27:C27"/>
  </mergeCells>
  <conditionalFormatting sqref="H27:H33">
    <cfRule type="colorScale" priority="2">
      <colorScale>
        <cfvo type="min"/>
        <cfvo type="percentile" val="50"/>
        <cfvo type="max"/>
        <color rgb="FF63BE7B"/>
        <color rgb="FFFFEB84"/>
        <color rgb="FFF8696B"/>
      </colorScale>
    </cfRule>
  </conditionalFormatting>
  <conditionalFormatting sqref="H36:H45">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F9" sqref="F9"/>
    </sheetView>
  </sheetViews>
  <sheetFormatPr baseColWidth="10" defaultColWidth="11.42578125" defaultRowHeight="15.75" x14ac:dyDescent="0.25"/>
  <cols>
    <col min="1" max="1" width="52.42578125" style="66" customWidth="1"/>
    <col min="2" max="3" width="4.5703125" style="65" customWidth="1"/>
    <col min="4" max="16384" width="11.42578125" style="65"/>
  </cols>
  <sheetData>
    <row r="1" spans="1:7" x14ac:dyDescent="0.25">
      <c r="A1" s="137" t="s">
        <v>40</v>
      </c>
      <c r="B1" s="137"/>
      <c r="C1" s="137"/>
    </row>
    <row r="2" spans="1:7" x14ac:dyDescent="0.25">
      <c r="A2" s="137" t="s">
        <v>41</v>
      </c>
      <c r="B2" s="137"/>
      <c r="C2" s="137"/>
    </row>
    <row r="4" spans="1:7" x14ac:dyDescent="0.25">
      <c r="A4" s="67" t="s">
        <v>42</v>
      </c>
      <c r="B4" s="68" t="s">
        <v>43</v>
      </c>
      <c r="C4" s="68" t="s">
        <v>44</v>
      </c>
    </row>
    <row r="5" spans="1:7" ht="47.25" x14ac:dyDescent="0.25">
      <c r="A5" s="69" t="s">
        <v>45</v>
      </c>
      <c r="B5" s="72"/>
      <c r="C5" s="72"/>
      <c r="G5" s="71"/>
    </row>
    <row r="6" spans="1:7" ht="31.5" x14ac:dyDescent="0.25">
      <c r="A6" s="69" t="s">
        <v>46</v>
      </c>
      <c r="B6" s="73"/>
      <c r="C6" s="72"/>
      <c r="G6" s="71"/>
    </row>
    <row r="7" spans="1:7" x14ac:dyDescent="0.25">
      <c r="A7" s="69" t="s">
        <v>47</v>
      </c>
      <c r="B7" s="72"/>
      <c r="C7" s="72"/>
    </row>
    <row r="8" spans="1:7" ht="31.5" x14ac:dyDescent="0.25">
      <c r="A8" s="69" t="s">
        <v>48</v>
      </c>
      <c r="B8" s="72"/>
      <c r="C8" s="72"/>
    </row>
    <row r="9" spans="1:7" ht="31.5" x14ac:dyDescent="0.25">
      <c r="A9" s="69" t="s">
        <v>49</v>
      </c>
      <c r="B9" s="72"/>
      <c r="C9" s="72"/>
    </row>
    <row r="10" spans="1:7" ht="47.25" x14ac:dyDescent="0.25">
      <c r="A10" s="69" t="s">
        <v>50</v>
      </c>
      <c r="B10" s="72"/>
      <c r="C10" s="72"/>
    </row>
    <row r="11" spans="1:7" ht="31.5" x14ac:dyDescent="0.25">
      <c r="A11" s="70" t="s">
        <v>51</v>
      </c>
      <c r="B11" s="72"/>
      <c r="C11" s="72"/>
    </row>
    <row r="12" spans="1:7" ht="31.5" x14ac:dyDescent="0.25">
      <c r="A12" s="70" t="s">
        <v>52</v>
      </c>
      <c r="B12" s="72"/>
      <c r="C12" s="72"/>
    </row>
    <row r="13" spans="1:7" ht="31.5" x14ac:dyDescent="0.25">
      <c r="A13" s="70" t="s">
        <v>53</v>
      </c>
      <c r="B13" s="72"/>
      <c r="C13" s="72"/>
    </row>
    <row r="14" spans="1:7" x14ac:dyDescent="0.25">
      <c r="A14" s="70" t="s">
        <v>54</v>
      </c>
      <c r="B14" s="72"/>
      <c r="C14" s="72"/>
    </row>
    <row r="15" spans="1:7" ht="31.5" x14ac:dyDescent="0.25">
      <c r="A15" s="70" t="s">
        <v>55</v>
      </c>
      <c r="B15" s="72"/>
      <c r="C15" s="72"/>
    </row>
  </sheetData>
  <mergeCells count="2">
    <mergeCell ref="A1:C1"/>
    <mergeCell ref="A2:C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D2"/>
  <sheetViews>
    <sheetView showGridLines="0" workbookViewId="0">
      <selection activeCell="D2" sqref="D2"/>
    </sheetView>
  </sheetViews>
  <sheetFormatPr baseColWidth="10" defaultColWidth="11.42578125" defaultRowHeight="15" x14ac:dyDescent="0.25"/>
  <cols>
    <col min="4" max="4" width="83.7109375" bestFit="1" customWidth="1"/>
  </cols>
  <sheetData>
    <row r="1" spans="4:4" ht="15.75" thickBot="1" x14ac:dyDescent="0.3"/>
    <row r="2" spans="4:4" ht="405.75" thickBot="1" x14ac:dyDescent="0.3">
      <c r="D2" s="63" t="s">
        <v>56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9"/>
  <sheetViews>
    <sheetView showGridLines="0" zoomScale="130" zoomScaleNormal="130" workbookViewId="0">
      <selection activeCell="D41" sqref="D41"/>
    </sheetView>
  </sheetViews>
  <sheetFormatPr baseColWidth="10" defaultColWidth="11.42578125" defaultRowHeight="15" x14ac:dyDescent="0.25"/>
  <cols>
    <col min="1" max="1" width="45.7109375" style="1" customWidth="1"/>
    <col min="2" max="2" width="15" style="1" hidden="1" customWidth="1"/>
    <col min="3" max="3" width="10.7109375" style="1" hidden="1" customWidth="1"/>
    <col min="4" max="4" width="15.42578125" style="1" customWidth="1"/>
    <col min="5" max="5" width="10.5703125" style="1" customWidth="1"/>
    <col min="6" max="6" width="7.7109375" style="1" customWidth="1"/>
    <col min="7" max="7" width="24" style="1" customWidth="1"/>
    <col min="8" max="8" width="20.5703125" style="1" customWidth="1"/>
    <col min="9" max="16384" width="11.42578125" style="1"/>
  </cols>
  <sheetData>
    <row r="1" spans="1:8" ht="37.5" customHeight="1" x14ac:dyDescent="0.25">
      <c r="A1" s="138" t="s">
        <v>57</v>
      </c>
      <c r="B1" s="29" t="s">
        <v>58</v>
      </c>
      <c r="C1" s="29" t="s">
        <v>59</v>
      </c>
      <c r="D1" s="139" t="s">
        <v>60</v>
      </c>
      <c r="E1" s="139" t="s">
        <v>61</v>
      </c>
      <c r="F1" s="139" t="s">
        <v>62</v>
      </c>
    </row>
    <row r="2" spans="1:8" ht="18.75" customHeight="1" x14ac:dyDescent="0.25">
      <c r="A2" s="138"/>
      <c r="B2" s="30"/>
      <c r="C2" s="30"/>
      <c r="D2" s="139"/>
      <c r="E2" s="139"/>
      <c r="F2" s="139"/>
    </row>
    <row r="3" spans="1:8" ht="15.75" x14ac:dyDescent="0.25">
      <c r="A3" s="41" t="s">
        <v>63</v>
      </c>
      <c r="B3" s="42"/>
      <c r="C3" s="42"/>
      <c r="D3" s="42"/>
      <c r="E3" s="42"/>
      <c r="F3" s="42">
        <f>SUM(D4:D7)</f>
        <v>4</v>
      </c>
    </row>
    <row r="4" spans="1:8" x14ac:dyDescent="0.25">
      <c r="A4" s="31"/>
      <c r="D4" s="37">
        <v>1</v>
      </c>
      <c r="E4" s="37"/>
    </row>
    <row r="5" spans="1:8" x14ac:dyDescent="0.25">
      <c r="A5" s="31"/>
      <c r="D5" s="37">
        <v>1</v>
      </c>
      <c r="E5" s="37"/>
    </row>
    <row r="6" spans="1:8" x14ac:dyDescent="0.25">
      <c r="A6" s="31"/>
      <c r="D6" s="37">
        <v>1</v>
      </c>
      <c r="E6" s="37"/>
    </row>
    <row r="7" spans="1:8" x14ac:dyDescent="0.25">
      <c r="A7" s="31"/>
      <c r="D7" s="37">
        <v>1</v>
      </c>
      <c r="E7" s="37"/>
    </row>
    <row r="8" spans="1:8" ht="15.75" customHeight="1" x14ac:dyDescent="0.25">
      <c r="A8" s="41" t="s">
        <v>64</v>
      </c>
      <c r="B8" s="42"/>
      <c r="C8" s="42"/>
      <c r="D8" s="42"/>
      <c r="E8" s="42"/>
      <c r="F8" s="42">
        <f>SUM(D9:D14)</f>
        <v>6</v>
      </c>
      <c r="G8" s="140" t="s">
        <v>65</v>
      </c>
      <c r="H8" s="140"/>
    </row>
    <row r="9" spans="1:8" x14ac:dyDescent="0.25">
      <c r="A9" s="31"/>
      <c r="D9" s="37">
        <v>1</v>
      </c>
      <c r="E9" s="37"/>
      <c r="G9" s="140"/>
      <c r="H9" s="140"/>
    </row>
    <row r="10" spans="1:8" x14ac:dyDescent="0.25">
      <c r="A10" s="31"/>
      <c r="D10" s="37">
        <v>1</v>
      </c>
      <c r="E10" s="37"/>
      <c r="G10" s="140"/>
      <c r="H10" s="140"/>
    </row>
    <row r="11" spans="1:8" x14ac:dyDescent="0.25">
      <c r="A11" s="31"/>
      <c r="D11" s="37">
        <v>1</v>
      </c>
      <c r="E11" s="37"/>
      <c r="G11" s="140"/>
      <c r="H11" s="140"/>
    </row>
    <row r="12" spans="1:8" x14ac:dyDescent="0.25">
      <c r="A12" s="31"/>
      <c r="D12" s="37">
        <v>1</v>
      </c>
      <c r="E12" s="37"/>
      <c r="G12" s="140"/>
      <c r="H12" s="140"/>
    </row>
    <row r="13" spans="1:8" x14ac:dyDescent="0.25">
      <c r="A13" s="31"/>
      <c r="D13" s="37">
        <v>1</v>
      </c>
      <c r="E13" s="37"/>
      <c r="G13" s="140"/>
      <c r="H13" s="140"/>
    </row>
    <row r="14" spans="1:8" x14ac:dyDescent="0.25">
      <c r="A14" s="31"/>
      <c r="D14" s="37">
        <v>1</v>
      </c>
      <c r="E14" s="37"/>
      <c r="G14" s="140"/>
      <c r="H14" s="140"/>
    </row>
    <row r="15" spans="1:8" ht="15.75" x14ac:dyDescent="0.25">
      <c r="A15" s="41" t="s">
        <v>66</v>
      </c>
      <c r="B15" s="42"/>
      <c r="C15" s="42"/>
      <c r="D15" s="42"/>
      <c r="E15" s="42"/>
      <c r="F15" s="42">
        <f>SUM(D16:D21)</f>
        <v>6</v>
      </c>
      <c r="G15" s="140"/>
      <c r="H15" s="140"/>
    </row>
    <row r="16" spans="1:8" x14ac:dyDescent="0.25">
      <c r="A16" s="31"/>
      <c r="D16" s="38">
        <v>1</v>
      </c>
      <c r="E16" s="38"/>
      <c r="G16" s="140"/>
      <c r="H16" s="140"/>
    </row>
    <row r="17" spans="1:8" x14ac:dyDescent="0.25">
      <c r="A17" s="32"/>
      <c r="D17" s="38">
        <v>1</v>
      </c>
      <c r="E17" s="38"/>
      <c r="G17" s="140"/>
      <c r="H17" s="140"/>
    </row>
    <row r="18" spans="1:8" x14ac:dyDescent="0.25">
      <c r="A18" s="32"/>
      <c r="D18" s="38">
        <v>1</v>
      </c>
      <c r="E18" s="38"/>
      <c r="G18" s="140"/>
      <c r="H18" s="140"/>
    </row>
    <row r="19" spans="1:8" x14ac:dyDescent="0.25">
      <c r="A19" s="32"/>
      <c r="D19" s="38">
        <v>1</v>
      </c>
      <c r="E19" s="38"/>
      <c r="G19" s="140"/>
      <c r="H19" s="140"/>
    </row>
    <row r="20" spans="1:8" x14ac:dyDescent="0.25">
      <c r="D20" s="38">
        <v>1</v>
      </c>
      <c r="E20" s="38"/>
      <c r="G20" s="140"/>
      <c r="H20" s="140"/>
    </row>
    <row r="21" spans="1:8" x14ac:dyDescent="0.25">
      <c r="D21" s="38">
        <v>1</v>
      </c>
      <c r="E21" s="38"/>
      <c r="G21" s="140"/>
      <c r="H21" s="140"/>
    </row>
    <row r="22" spans="1:8" ht="15.75" x14ac:dyDescent="0.25">
      <c r="A22" s="41" t="s">
        <v>67</v>
      </c>
      <c r="B22" s="42"/>
      <c r="C22" s="42"/>
      <c r="D22" s="42"/>
      <c r="E22" s="42"/>
      <c r="F22" s="42">
        <f>SUM(D23:D28)</f>
        <v>6</v>
      </c>
      <c r="G22" s="140"/>
      <c r="H22" s="140"/>
    </row>
    <row r="23" spans="1:8" x14ac:dyDescent="0.25">
      <c r="A23" s="31"/>
      <c r="D23" s="38">
        <v>1</v>
      </c>
      <c r="E23" s="38"/>
      <c r="G23" s="39"/>
      <c r="H23" s="39"/>
    </row>
    <row r="24" spans="1:8" x14ac:dyDescent="0.25">
      <c r="A24" s="32"/>
      <c r="D24" s="38">
        <v>1</v>
      </c>
      <c r="E24" s="38"/>
      <c r="G24" s="39"/>
      <c r="H24" s="39"/>
    </row>
    <row r="25" spans="1:8" x14ac:dyDescent="0.25">
      <c r="D25" s="38">
        <v>1</v>
      </c>
      <c r="E25" s="38"/>
      <c r="G25" s="39"/>
      <c r="H25" s="39"/>
    </row>
    <row r="26" spans="1:8" x14ac:dyDescent="0.25">
      <c r="A26" s="33"/>
      <c r="D26" s="38">
        <v>1</v>
      </c>
      <c r="E26" s="38"/>
      <c r="G26" s="39"/>
      <c r="H26" s="39"/>
    </row>
    <row r="27" spans="1:8" x14ac:dyDescent="0.25">
      <c r="A27" s="31"/>
      <c r="D27" s="38">
        <v>1</v>
      </c>
      <c r="E27" s="38"/>
      <c r="G27" s="39"/>
      <c r="H27" s="39"/>
    </row>
    <row r="28" spans="1:8" x14ac:dyDescent="0.25">
      <c r="A28" s="31"/>
      <c r="D28" s="38">
        <v>1</v>
      </c>
      <c r="E28" s="38"/>
      <c r="G28" s="39"/>
      <c r="H28" s="39"/>
    </row>
    <row r="29" spans="1:8" ht="15.75" x14ac:dyDescent="0.25">
      <c r="A29" s="41" t="s">
        <v>68</v>
      </c>
      <c r="B29" s="40"/>
      <c r="C29" s="40"/>
      <c r="D29" s="42"/>
      <c r="E29" s="42"/>
      <c r="F29" s="42">
        <f>SUM(D30:D33)</f>
        <v>4</v>
      </c>
      <c r="G29" s="39"/>
      <c r="H29" s="39"/>
    </row>
    <row r="30" spans="1:8" x14ac:dyDescent="0.25">
      <c r="A30" s="31"/>
      <c r="D30" s="38">
        <v>1</v>
      </c>
      <c r="E30" s="38"/>
      <c r="G30" s="39"/>
      <c r="H30" s="39"/>
    </row>
    <row r="31" spans="1:8" x14ac:dyDescent="0.25">
      <c r="A31" s="31"/>
      <c r="D31" s="38">
        <v>1</v>
      </c>
      <c r="E31" s="38"/>
      <c r="G31" s="39"/>
      <c r="H31" s="39"/>
    </row>
    <row r="32" spans="1:8" x14ac:dyDescent="0.25">
      <c r="A32" s="31"/>
      <c r="D32" s="38">
        <v>1</v>
      </c>
      <c r="E32" s="38"/>
      <c r="G32" s="39"/>
      <c r="H32" s="39"/>
    </row>
    <row r="33" spans="1:8" x14ac:dyDescent="0.25">
      <c r="A33" s="31"/>
      <c r="D33" s="38">
        <v>1</v>
      </c>
      <c r="E33" s="38"/>
      <c r="G33" s="39"/>
      <c r="H33" s="39"/>
    </row>
    <row r="34" spans="1:8" ht="15.75" x14ac:dyDescent="0.25">
      <c r="A34" s="41" t="s">
        <v>69</v>
      </c>
      <c r="B34" s="40"/>
      <c r="C34" s="40"/>
      <c r="D34" s="42"/>
      <c r="E34" s="42"/>
      <c r="F34" s="42">
        <f>SUM(D35:D39)</f>
        <v>5</v>
      </c>
      <c r="G34" s="39"/>
      <c r="H34" s="39"/>
    </row>
    <row r="35" spans="1:8" x14ac:dyDescent="0.25">
      <c r="D35" s="38">
        <v>1</v>
      </c>
      <c r="E35" s="38"/>
      <c r="G35" s="39"/>
      <c r="H35" s="39"/>
    </row>
    <row r="36" spans="1:8" x14ac:dyDescent="0.25">
      <c r="A36" s="31"/>
      <c r="D36" s="38">
        <v>1</v>
      </c>
      <c r="E36" s="38"/>
      <c r="G36" s="39"/>
      <c r="H36" s="39"/>
    </row>
    <row r="37" spans="1:8" x14ac:dyDescent="0.25">
      <c r="A37" s="31"/>
      <c r="D37" s="38">
        <v>1</v>
      </c>
      <c r="E37" s="38"/>
      <c r="G37" s="39"/>
      <c r="H37" s="39"/>
    </row>
    <row r="38" spans="1:8" x14ac:dyDescent="0.25">
      <c r="D38" s="38">
        <v>1</v>
      </c>
      <c r="E38" s="38"/>
      <c r="G38" s="39"/>
      <c r="H38" s="39"/>
    </row>
    <row r="39" spans="1:8" x14ac:dyDescent="0.25">
      <c r="D39" s="38">
        <v>1</v>
      </c>
      <c r="E39" s="38"/>
      <c r="G39" s="39"/>
      <c r="H39" s="39"/>
    </row>
    <row r="40" spans="1:8" x14ac:dyDescent="0.25">
      <c r="A40" s="40" t="s">
        <v>70</v>
      </c>
      <c r="B40" s="40" t="s">
        <v>71</v>
      </c>
      <c r="C40" s="40"/>
      <c r="D40" s="40">
        <f>SUM(F3:F34)</f>
        <v>31</v>
      </c>
      <c r="E40" s="40"/>
      <c r="F40" s="34"/>
      <c r="G40" s="38" t="s">
        <v>72</v>
      </c>
    </row>
    <row r="42" spans="1:8" ht="18.75" x14ac:dyDescent="0.25">
      <c r="B42" s="1" t="s">
        <v>73</v>
      </c>
      <c r="D42" s="43">
        <f>D40*F42</f>
        <v>0</v>
      </c>
      <c r="E42" s="35"/>
      <c r="F42" s="48">
        <v>0</v>
      </c>
      <c r="G42" s="38" t="s">
        <v>74</v>
      </c>
    </row>
    <row r="43" spans="1:8" ht="15.75" x14ac:dyDescent="0.25">
      <c r="B43" s="36" t="s">
        <v>75</v>
      </c>
      <c r="C43" s="36"/>
      <c r="D43" s="44">
        <f>SUM(D40:D42)</f>
        <v>31</v>
      </c>
      <c r="E43" s="45"/>
      <c r="F43" s="46"/>
      <c r="G43" s="38" t="s">
        <v>76</v>
      </c>
    </row>
    <row r="46" spans="1:8" x14ac:dyDescent="0.25">
      <c r="A46" s="52" t="s">
        <v>77</v>
      </c>
      <c r="D46" s="141" t="s">
        <v>78</v>
      </c>
      <c r="E46" s="141"/>
      <c r="F46" s="51">
        <v>3</v>
      </c>
    </row>
    <row r="47" spans="1:8" x14ac:dyDescent="0.25">
      <c r="D47" s="141" t="s">
        <v>79</v>
      </c>
      <c r="E47" s="141"/>
      <c r="F47" s="50">
        <v>9</v>
      </c>
    </row>
    <row r="48" spans="1:8" x14ac:dyDescent="0.25">
      <c r="D48" s="141" t="s">
        <v>80</v>
      </c>
      <c r="E48" s="141"/>
      <c r="F48" s="50">
        <f>F47*F46</f>
        <v>27</v>
      </c>
    </row>
    <row r="49" spans="4:7" x14ac:dyDescent="0.25">
      <c r="D49" s="141" t="s">
        <v>81</v>
      </c>
      <c r="E49" s="141"/>
      <c r="F49" s="49">
        <f>D40/F47</f>
        <v>3.4444444444444446</v>
      </c>
      <c r="G49" s="47"/>
    </row>
  </sheetData>
  <mergeCells count="9">
    <mergeCell ref="D46:E46"/>
    <mergeCell ref="D47:E47"/>
    <mergeCell ref="D49:E49"/>
    <mergeCell ref="D48:E48"/>
    <mergeCell ref="A1:A2"/>
    <mergeCell ref="D1:D2"/>
    <mergeCell ref="E1:E2"/>
    <mergeCell ref="F1:F2"/>
    <mergeCell ref="G8:H22"/>
  </mergeCells>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J21"/>
  <sheetViews>
    <sheetView showGridLines="0" workbookViewId="0">
      <selection activeCell="E12" sqref="E12"/>
    </sheetView>
  </sheetViews>
  <sheetFormatPr baseColWidth="10" defaultColWidth="11.42578125" defaultRowHeight="14.25" x14ac:dyDescent="0.2"/>
  <cols>
    <col min="1" max="1" width="98.5703125" style="53" customWidth="1"/>
    <col min="2" max="2" width="12.140625" style="53" customWidth="1"/>
    <col min="3" max="16384" width="11.42578125" style="53"/>
  </cols>
  <sheetData>
    <row r="5" spans="1:10" ht="30" x14ac:dyDescent="0.2">
      <c r="A5" s="58" t="s">
        <v>82</v>
      </c>
      <c r="B5" s="59" t="s">
        <v>83</v>
      </c>
      <c r="D5" s="143" t="s">
        <v>84</v>
      </c>
      <c r="E5" s="143"/>
      <c r="F5" s="143"/>
      <c r="G5" s="143"/>
      <c r="H5" s="143"/>
      <c r="I5" s="143"/>
      <c r="J5" s="143"/>
    </row>
    <row r="6" spans="1:10" ht="18" customHeight="1" x14ac:dyDescent="0.2">
      <c r="A6" s="56" t="s">
        <v>85</v>
      </c>
      <c r="B6" s="57"/>
      <c r="D6" s="62">
        <v>1</v>
      </c>
      <c r="E6" s="144" t="s">
        <v>86</v>
      </c>
      <c r="F6" s="145"/>
      <c r="G6" s="145"/>
      <c r="H6" s="145"/>
      <c r="I6" s="145"/>
      <c r="J6" s="146"/>
    </row>
    <row r="7" spans="1:10" ht="18" customHeight="1" x14ac:dyDescent="0.2">
      <c r="A7" s="56" t="s">
        <v>87</v>
      </c>
      <c r="B7" s="57"/>
      <c r="D7" s="143">
        <v>2</v>
      </c>
      <c r="E7" s="142" t="s">
        <v>88</v>
      </c>
      <c r="F7" s="142"/>
      <c r="G7" s="142"/>
      <c r="H7" s="142"/>
      <c r="I7" s="142"/>
      <c r="J7" s="142"/>
    </row>
    <row r="8" spans="1:10" ht="18" customHeight="1" x14ac:dyDescent="0.2">
      <c r="A8" s="56" t="s">
        <v>89</v>
      </c>
      <c r="B8" s="57"/>
      <c r="D8" s="143"/>
      <c r="E8" s="142"/>
      <c r="F8" s="142"/>
      <c r="G8" s="142"/>
      <c r="H8" s="142"/>
      <c r="I8" s="142"/>
      <c r="J8" s="142"/>
    </row>
    <row r="9" spans="1:10" ht="18" customHeight="1" x14ac:dyDescent="0.2">
      <c r="A9" s="56" t="s">
        <v>90</v>
      </c>
      <c r="B9" s="57"/>
      <c r="D9" s="62">
        <v>3</v>
      </c>
      <c r="E9" s="144" t="s">
        <v>91</v>
      </c>
      <c r="F9" s="145"/>
      <c r="G9" s="145"/>
      <c r="H9" s="145"/>
      <c r="I9" s="145"/>
      <c r="J9" s="146"/>
    </row>
    <row r="10" spans="1:10" ht="18" customHeight="1" x14ac:dyDescent="0.2">
      <c r="A10" s="56" t="s">
        <v>92</v>
      </c>
      <c r="B10" s="57"/>
    </row>
    <row r="11" spans="1:10" ht="18" customHeight="1" x14ac:dyDescent="0.2">
      <c r="A11" s="56" t="s">
        <v>93</v>
      </c>
      <c r="B11" s="57"/>
    </row>
    <row r="12" spans="1:10" ht="18" customHeight="1" x14ac:dyDescent="0.2">
      <c r="A12" s="56" t="s">
        <v>94</v>
      </c>
      <c r="B12" s="57"/>
    </row>
    <row r="13" spans="1:10" ht="18" customHeight="1" x14ac:dyDescent="0.2">
      <c r="A13" s="56" t="s">
        <v>95</v>
      </c>
      <c r="B13" s="57"/>
    </row>
    <row r="14" spans="1:10" ht="18" customHeight="1" x14ac:dyDescent="0.2">
      <c r="A14" s="56" t="s">
        <v>96</v>
      </c>
      <c r="B14" s="57"/>
    </row>
    <row r="15" spans="1:10" ht="18" customHeight="1" x14ac:dyDescent="0.2">
      <c r="A15" s="56" t="s">
        <v>97</v>
      </c>
      <c r="B15" s="57"/>
    </row>
    <row r="16" spans="1:10" ht="18" customHeight="1" x14ac:dyDescent="0.2">
      <c r="A16" s="56" t="s">
        <v>98</v>
      </c>
      <c r="B16" s="57"/>
    </row>
    <row r="17" spans="1:4" ht="18" customHeight="1" x14ac:dyDescent="0.2">
      <c r="A17" s="56" t="s">
        <v>99</v>
      </c>
      <c r="B17" s="57"/>
    </row>
    <row r="18" spans="1:4" ht="18" customHeight="1" x14ac:dyDescent="0.2">
      <c r="A18" s="56" t="s">
        <v>100</v>
      </c>
      <c r="B18" s="57"/>
    </row>
    <row r="19" spans="1:4" ht="18" customHeight="1" x14ac:dyDescent="0.2">
      <c r="A19" s="60" t="s">
        <v>101</v>
      </c>
      <c r="B19" s="61">
        <f>SUM(B6:B18)</f>
        <v>0</v>
      </c>
      <c r="C19" s="54" t="s">
        <v>102</v>
      </c>
      <c r="D19" s="54" t="s">
        <v>103</v>
      </c>
    </row>
    <row r="20" spans="1:4" ht="18" customHeight="1" x14ac:dyDescent="0.2">
      <c r="C20" s="55" t="s">
        <v>104</v>
      </c>
      <c r="D20" s="55" t="s">
        <v>105</v>
      </c>
    </row>
    <row r="21" spans="1:4" ht="18" customHeight="1" x14ac:dyDescent="0.2"/>
  </sheetData>
  <mergeCells count="5">
    <mergeCell ref="E7:J8"/>
    <mergeCell ref="D7:D8"/>
    <mergeCell ref="D5:J5"/>
    <mergeCell ref="E9:J9"/>
    <mergeCell ref="E6:J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de Pruebas</vt:lpstr>
      <vt:lpstr>Estrategia</vt:lpstr>
      <vt:lpstr>Supuestos</vt:lpstr>
      <vt:lpstr>Estimacion - Desglose</vt:lpstr>
      <vt:lpstr>Factor de Ajuste</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Fidel Peña Valbuena</dc:creator>
  <cp:keywords/>
  <dc:description/>
  <cp:lastModifiedBy>Alex Fabian Suarez Caviedes</cp:lastModifiedBy>
  <cp:revision/>
  <dcterms:created xsi:type="dcterms:W3CDTF">2019-06-10T22:30:03Z</dcterms:created>
  <dcterms:modified xsi:type="dcterms:W3CDTF">2022-05-02T17:08:35Z</dcterms:modified>
  <cp:category/>
  <cp:contentStatus/>
</cp:coreProperties>
</file>