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2" i="3"/>
  <c r="B23" i="3"/>
  <c r="B24" i="3"/>
  <c r="A21" i="3"/>
  <c r="A22" i="3"/>
  <c r="A23" i="3"/>
  <c r="A24" i="3" s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5" i="3"/>
  <c r="A8" i="3"/>
  <c r="A9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7" i="3"/>
  <c r="A6" i="3"/>
  <c r="A5" i="3"/>
  <c r="G10" i="2" l="1"/>
  <c r="F6" i="2"/>
  <c r="G6" i="2" s="1"/>
  <c r="F7" i="2"/>
  <c r="G7" i="2" s="1"/>
  <c r="E8" i="2"/>
  <c r="F8" i="2" s="1"/>
  <c r="G8" i="2" s="1"/>
  <c r="E6" i="2"/>
  <c r="E7" i="2"/>
  <c r="E9" i="2"/>
  <c r="F9" i="2" s="1"/>
  <c r="G9" i="2" s="1"/>
  <c r="E10" i="2"/>
  <c r="F10" i="2" s="1"/>
  <c r="G14" i="1"/>
  <c r="G8" i="1"/>
  <c r="G9" i="1"/>
  <c r="G10" i="1"/>
  <c r="G11" i="1"/>
  <c r="G12" i="1"/>
  <c r="G13" i="1"/>
  <c r="G7" i="1"/>
  <c r="F14" i="1"/>
  <c r="E14" i="1"/>
  <c r="D14" i="1"/>
  <c r="G11" i="2" l="1"/>
</calcChain>
</file>

<file path=xl/sharedStrings.xml><?xml version="1.0" encoding="utf-8"?>
<sst xmlns="http://schemas.openxmlformats.org/spreadsheetml/2006/main" count="43" uniqueCount="37">
  <si>
    <t>День недели</t>
  </si>
  <si>
    <t>Дата</t>
  </si>
  <si>
    <t>Место</t>
  </si>
  <si>
    <t>Транспорт</t>
  </si>
  <si>
    <t>Гостиница</t>
  </si>
  <si>
    <t>Питание</t>
  </si>
  <si>
    <t>ВСЕГО</t>
  </si>
  <si>
    <t xml:space="preserve">Воскресенье </t>
  </si>
  <si>
    <t>Понедельник</t>
  </si>
  <si>
    <t>Вторник</t>
  </si>
  <si>
    <t>Среда</t>
  </si>
  <si>
    <t>Четверг</t>
  </si>
  <si>
    <t>Пятница</t>
  </si>
  <si>
    <t>Суббота</t>
  </si>
  <si>
    <t>ИТОГО</t>
  </si>
  <si>
    <t>ФИНАНСОВЫЙ ОТЧЕТ ФИРМЫ "А" ЗА НЕДЕЛЮ</t>
  </si>
  <si>
    <t>18-24 июня 2004 года</t>
  </si>
  <si>
    <t>Москва</t>
  </si>
  <si>
    <t>Ярославль</t>
  </si>
  <si>
    <t>ТАБЛИЦА ИТОГОВ СЕССИИ</t>
  </si>
  <si>
    <t>Ф. И. О.</t>
  </si>
  <si>
    <t>ФИЗИКА</t>
  </si>
  <si>
    <t>МАТЕМ.</t>
  </si>
  <si>
    <t>ИНФОРМ.</t>
  </si>
  <si>
    <t>СУММА БАЛЛОВ</t>
  </si>
  <si>
    <t>КАТЕГОРИЯ</t>
  </si>
  <si>
    <t>СТИПЕНДИЯ</t>
  </si>
  <si>
    <t>Назаров Евгений Леонидович</t>
  </si>
  <si>
    <t>Ефремов Модест Созонович</t>
  </si>
  <si>
    <t>Пестов Альберт Валентинович</t>
  </si>
  <si>
    <t>Игнатьева Никки Ростиславовна</t>
  </si>
  <si>
    <t>Евсеева Алёна Ильяовна</t>
  </si>
  <si>
    <t>Таблица функции y=xsin(x)</t>
  </si>
  <si>
    <t>Нач. значен.</t>
  </si>
  <si>
    <t>Шаг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</si>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</sst>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#,##0.00\ &quot;₽&quot;;\-#,##0.00\ &quot;₽&quot;"/>
    <numFmt numFmtId="44" formatCode="_-* #,##0.00\ &quot;₽&quot;_-;\-* #,##0.00\ &quot;₽&quot;_-;_-* &quot;-&quot;??\ &quot;₽&quot;_-;_-@_-"/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horizontal="left"/>
    </xf>
    <xf numFmtId="7" fontId="2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7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Расходы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июнь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Лист1!$D$6:$F$6</c:f>
              <c:strCache>
                <c:ptCount val="3"/>
                <c:pt idx="0">
                  <c:v>Транспорт</c:v>
                </c:pt>
                <c:pt idx="1">
                  <c:v>Гостиница</c:v>
                </c:pt>
                <c:pt idx="2">
                  <c:v>Питание</c:v>
                </c:pt>
              </c:strCache>
            </c:strRef>
          </c:cat>
          <c:val>
            <c:numRef>
              <c:f>Лист1!$D$14:$F$14</c:f>
              <c:numCache>
                <c:formatCode>[$$-409]#\ ##0.00</c:formatCode>
                <c:ptCount val="3"/>
                <c:pt idx="0">
                  <c:v>748</c:v>
                </c:pt>
                <c:pt idx="1">
                  <c:v>833</c:v>
                </c:pt>
                <c:pt idx="2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82D-B640-6D9F514B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6641376"/>
        <c:axId val="1726643456"/>
      </c:barChart>
      <c:catAx>
        <c:axId val="17266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26643456"/>
        <c:crosses val="autoZero"/>
        <c:auto val="1"/>
        <c:lblAlgn val="ctr"/>
        <c:lblOffset val="100"/>
        <c:noMultiLvlLbl val="0"/>
      </c:catAx>
      <c:valAx>
        <c:axId val="17266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266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Величина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степендии студентов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Лист2!$A$6:$A$10</c:f>
              <c:strCache>
                <c:ptCount val="5"/>
                <c:pt idx="0">
                  <c:v>Евсеева Алёна Ильяовна</c:v>
                </c:pt>
                <c:pt idx="1">
                  <c:v>Игнатьева Никки Ростиславовна</c:v>
                </c:pt>
                <c:pt idx="2">
                  <c:v>Ефремов Модест Созонович</c:v>
                </c:pt>
                <c:pt idx="3">
                  <c:v>Пестов Альберт Валентинович</c:v>
                </c:pt>
                <c:pt idx="4">
                  <c:v>Назаров Евгений Леонидович</c:v>
                </c:pt>
              </c:strCache>
            </c:strRef>
          </c:cat>
          <c:val>
            <c:numRef>
              <c:f>Лист2!$G$6:$G$10</c:f>
              <c:numCache>
                <c:formatCode>"₽"#,##0.00_);\("₽"#,##0.00\)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6-47D4-A1E7-F7EC168D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142976"/>
        <c:axId val="1796156288"/>
      </c:barChart>
      <c:catAx>
        <c:axId val="1796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6156288"/>
        <c:crosses val="autoZero"/>
        <c:auto val="1"/>
        <c:lblAlgn val="ctr"/>
        <c:lblOffset val="100"/>
        <c:noMultiLvlLbl val="0"/>
      </c:catAx>
      <c:valAx>
        <c:axId val="17961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₽&quot;#,##0.00_);\(&quot;₽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1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Лист3!$A$5:$A$24</c:f>
              <c:numCache>
                <c:formatCode>General</c:formatCode>
                <c:ptCount val="20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1.5999999999999999</c:v>
                </c:pt>
                <c:pt idx="14">
                  <c:v>1.7999999999999998</c:v>
                </c:pt>
                <c:pt idx="15">
                  <c:v>1.9999999999999998</c:v>
                </c:pt>
                <c:pt idx="16">
                  <c:v>2.1999999999999997</c:v>
                </c:pt>
                <c:pt idx="17">
                  <c:v>2.4</c:v>
                </c:pt>
                <c:pt idx="18">
                  <c:v>2.6</c:v>
                </c:pt>
                <c:pt idx="19">
                  <c:v>2.8000000000000003</c:v>
                </c:pt>
              </c:numCache>
            </c:numRef>
          </c:xVal>
          <c:yVal>
            <c:numRef>
              <c:f>Лист3!$B$5:$B$24</c:f>
              <c:numCache>
                <c:formatCode>General</c:formatCode>
                <c:ptCount val="20"/>
                <c:pt idx="0">
                  <c:v>0.8414709848078965</c:v>
                </c:pt>
                <c:pt idx="1">
                  <c:v>0.5738848727196183</c:v>
                </c:pt>
                <c:pt idx="2">
                  <c:v>0.33878548403702136</c:v>
                </c:pt>
                <c:pt idx="3">
                  <c:v>0.15576733692346026</c:v>
                </c:pt>
                <c:pt idx="4">
                  <c:v>3.9733866159012268E-2</c:v>
                </c:pt>
                <c:pt idx="5">
                  <c:v>0</c:v>
                </c:pt>
                <c:pt idx="6">
                  <c:v>3.9733866159012247E-2</c:v>
                </c:pt>
                <c:pt idx="7">
                  <c:v>0.15576733692346023</c:v>
                </c:pt>
                <c:pt idx="8">
                  <c:v>0.33878548403702136</c:v>
                </c:pt>
                <c:pt idx="9">
                  <c:v>0.5738848727196183</c:v>
                </c:pt>
                <c:pt idx="10">
                  <c:v>0.8414709848078965</c:v>
                </c:pt>
                <c:pt idx="11">
                  <c:v>1.1184469031606714</c:v>
                </c:pt>
                <c:pt idx="12">
                  <c:v>1.3796296219838442</c:v>
                </c:pt>
                <c:pt idx="13">
                  <c:v>1.5993177648664083</c:v>
                </c:pt>
                <c:pt idx="14">
                  <c:v>1.7529257355807513</c:v>
                </c:pt>
                <c:pt idx="15">
                  <c:v>1.8185948536513634</c:v>
                </c:pt>
                <c:pt idx="16">
                  <c:v>1.7786920884030986</c:v>
                </c:pt>
                <c:pt idx="17">
                  <c:v>1.6211116333227622</c:v>
                </c:pt>
                <c:pt idx="18">
                  <c:v>1.340303566735807</c:v>
                </c:pt>
                <c:pt idx="19">
                  <c:v>0.93796682043653312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FCF-921D-900FF1DC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897472"/>
        <c:axId val="1622899136"/>
      </c:scatterChart>
      <c:valAx>
        <c:axId val="16228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899136"/>
        <c:crosses val="autoZero"/>
        <c:crossBetween val="midCat"/>
      </c:valAx>
      <c:valAx>
        <c:axId val="16228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8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190499</xdr:rowOff>
    </xdr:from>
    <xdr:to>
      <xdr:col>6</xdr:col>
      <xdr:colOff>742949</xdr:colOff>
      <xdr:row>35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180975</xdr:rowOff>
    </xdr:from>
    <xdr:to>
      <xdr:col>4</xdr:col>
      <xdr:colOff>628650</xdr:colOff>
      <xdr:row>26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609006</xdr:colOff>
      <xdr:row>1</xdr:row>
      <xdr:rowOff>290</xdr:rowOff>
    </xdr:from>
    <xdr:to>
      <xdr:col>10</xdr:col>
      <xdr:colOff>303691</xdr:colOff>
      <xdr:row>15</xdr:row>
      <xdr:rowOff>68208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I4" sqref="I4"/>
    </sheetView>
  </sheetViews>
  <sheetFormatPr defaultRowHeight="15" x14ac:dyDescent="0.25"/>
  <cols>
    <col min="1" max="1" width="14.85546875" bestFit="1" customWidth="1"/>
    <col min="2" max="2" width="10.140625" bestFit="1" customWidth="1"/>
    <col min="3" max="3" width="10.42578125" customWidth="1"/>
    <col min="4" max="4" width="13.7109375" customWidth="1"/>
    <col min="5" max="5" width="12.7109375" customWidth="1"/>
    <col min="6" max="6" width="10.5703125" customWidth="1"/>
    <col min="7" max="7" width="11.140625" bestFit="1" customWidth="1"/>
  </cols>
  <sheetData>
    <row r="3" spans="1:7" x14ac:dyDescent="0.25">
      <c r="B3" s="1"/>
      <c r="C3" s="5" t="s">
        <v>15</v>
      </c>
      <c r="D3" s="1"/>
    </row>
    <row r="4" spans="1:7" x14ac:dyDescent="0.25">
      <c r="B4" s="1"/>
      <c r="C4" s="1"/>
      <c r="D4" s="5" t="s">
        <v>16</v>
      </c>
    </row>
    <row r="6" spans="1:7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</row>
    <row r="7" spans="1:7" x14ac:dyDescent="0.25">
      <c r="A7" s="7" t="s">
        <v>7</v>
      </c>
      <c r="B7" s="4">
        <v>38156</v>
      </c>
      <c r="C7" s="3" t="s">
        <v>17</v>
      </c>
      <c r="D7" s="8">
        <v>90</v>
      </c>
      <c r="E7" s="8">
        <v>73</v>
      </c>
      <c r="F7" s="8">
        <v>133</v>
      </c>
      <c r="G7" s="8">
        <f>SUM(D7:F7)</f>
        <v>296</v>
      </c>
    </row>
    <row r="8" spans="1:7" x14ac:dyDescent="0.25">
      <c r="A8" s="7" t="s">
        <v>8</v>
      </c>
      <c r="B8" s="4">
        <v>38156</v>
      </c>
      <c r="C8" s="3" t="s">
        <v>17</v>
      </c>
      <c r="D8" s="8">
        <v>114</v>
      </c>
      <c r="E8" s="8">
        <v>89</v>
      </c>
      <c r="F8" s="8">
        <v>142</v>
      </c>
      <c r="G8" s="8">
        <f t="shared" ref="G8:G14" si="0">SUM(D8:F8)</f>
        <v>345</v>
      </c>
    </row>
    <row r="9" spans="1:7" x14ac:dyDescent="0.25">
      <c r="A9" s="7" t="s">
        <v>9</v>
      </c>
      <c r="B9" s="4">
        <v>38156</v>
      </c>
      <c r="C9" s="3" t="s">
        <v>17</v>
      </c>
      <c r="D9" s="8">
        <v>51</v>
      </c>
      <c r="E9" s="8">
        <v>68</v>
      </c>
      <c r="F9" s="8">
        <v>130</v>
      </c>
      <c r="G9" s="8">
        <f t="shared" si="0"/>
        <v>249</v>
      </c>
    </row>
    <row r="10" spans="1:7" x14ac:dyDescent="0.25">
      <c r="A10" s="7" t="s">
        <v>10</v>
      </c>
      <c r="B10" s="4">
        <v>38156</v>
      </c>
      <c r="C10" s="3" t="s">
        <v>17</v>
      </c>
      <c r="D10" s="8">
        <v>113</v>
      </c>
      <c r="E10" s="8">
        <v>117</v>
      </c>
      <c r="F10" s="8">
        <v>60</v>
      </c>
      <c r="G10" s="8">
        <f t="shared" si="0"/>
        <v>290</v>
      </c>
    </row>
    <row r="11" spans="1:7" x14ac:dyDescent="0.25">
      <c r="A11" s="7" t="s">
        <v>11</v>
      </c>
      <c r="B11" s="4">
        <v>38156</v>
      </c>
      <c r="C11" s="3" t="s">
        <v>17</v>
      </c>
      <c r="D11" s="8">
        <v>189</v>
      </c>
      <c r="E11" s="8">
        <v>122</v>
      </c>
      <c r="F11" s="8">
        <v>159</v>
      </c>
      <c r="G11" s="8">
        <f t="shared" si="0"/>
        <v>470</v>
      </c>
    </row>
    <row r="12" spans="1:7" x14ac:dyDescent="0.25">
      <c r="A12" s="7" t="s">
        <v>12</v>
      </c>
      <c r="B12" s="4">
        <v>38156</v>
      </c>
      <c r="C12" s="3" t="s">
        <v>17</v>
      </c>
      <c r="D12" s="8">
        <v>103</v>
      </c>
      <c r="E12" s="8">
        <v>197</v>
      </c>
      <c r="F12" s="8">
        <v>78</v>
      </c>
      <c r="G12" s="8">
        <f t="shared" si="0"/>
        <v>378</v>
      </c>
    </row>
    <row r="13" spans="1:7" x14ac:dyDescent="0.25">
      <c r="A13" s="7" t="s">
        <v>13</v>
      </c>
      <c r="B13" s="4">
        <v>38156</v>
      </c>
      <c r="C13" s="3" t="s">
        <v>18</v>
      </c>
      <c r="D13" s="8">
        <v>88</v>
      </c>
      <c r="E13" s="8">
        <v>167</v>
      </c>
      <c r="F13" s="8">
        <v>168</v>
      </c>
      <c r="G13" s="8">
        <f t="shared" si="0"/>
        <v>423</v>
      </c>
    </row>
    <row r="14" spans="1:7" x14ac:dyDescent="0.25">
      <c r="A14" s="7" t="s">
        <v>14</v>
      </c>
      <c r="B14" s="3"/>
      <c r="C14" s="3"/>
      <c r="D14" s="8">
        <f>SUM(D7:D13)</f>
        <v>748</v>
      </c>
      <c r="E14" s="8">
        <f>SUM(E7:E13)</f>
        <v>833</v>
      </c>
      <c r="F14" s="8">
        <f>SUM(F7:F13)</f>
        <v>870</v>
      </c>
      <c r="G14" s="8">
        <f t="shared" si="0"/>
        <v>2451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G17" sqref="G17"/>
    </sheetView>
  </sheetViews>
  <sheetFormatPr defaultRowHeight="15" x14ac:dyDescent="0.25"/>
  <cols>
    <col min="1" max="1" width="35.140625" bestFit="1" customWidth="1"/>
    <col min="2" max="2" width="10" customWidth="1"/>
    <col min="3" max="3" width="10.7109375" bestFit="1" customWidth="1"/>
    <col min="4" max="4" width="12.140625" bestFit="1" customWidth="1"/>
    <col min="5" max="5" width="20.28515625" bestFit="1" customWidth="1"/>
    <col min="6" max="6" width="14.85546875" bestFit="1" customWidth="1"/>
    <col min="7" max="7" width="15.42578125" bestFit="1" customWidth="1"/>
  </cols>
  <sheetData>
    <row r="3" spans="1:7" x14ac:dyDescent="0.25">
      <c r="A3" s="1"/>
      <c r="B3" s="5" t="s">
        <v>19</v>
      </c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6" t="s">
        <v>20</v>
      </c>
      <c r="B5" s="6" t="s">
        <v>22</v>
      </c>
      <c r="C5" s="6" t="s">
        <v>21</v>
      </c>
      <c r="D5" s="6" t="s">
        <v>23</v>
      </c>
      <c r="E5" s="6" t="s">
        <v>24</v>
      </c>
      <c r="F5" s="6" t="s">
        <v>25</v>
      </c>
      <c r="G5" s="6" t="s">
        <v>26</v>
      </c>
    </row>
    <row r="6" spans="1:7" x14ac:dyDescent="0.25">
      <c r="A6" s="9" t="s">
        <v>31</v>
      </c>
      <c r="B6" s="2">
        <v>5</v>
      </c>
      <c r="C6" s="2">
        <v>5</v>
      </c>
      <c r="D6" s="2">
        <v>4</v>
      </c>
      <c r="E6" s="2">
        <f>SUM(B6:D6)</f>
        <v>14</v>
      </c>
      <c r="F6" s="2" t="str">
        <f>IF(E6=15,"ОТЛ",IF(AND(E6&gt;=12,E6&lt;=14),"ХОР",IF(AND(E6&gt;=9,E6&lt;=12),"УДОВ",IF(E6&lt;=8,"НЕУД"))))</f>
        <v>ХОР</v>
      </c>
      <c r="G6" s="10">
        <f>IF(F6="ОТЛ",200,IF(F6="ХОР",100,IF(OR(F6="УДОВ",F6="НЕУД"),0)))</f>
        <v>100</v>
      </c>
    </row>
    <row r="7" spans="1:7" x14ac:dyDescent="0.25">
      <c r="A7" s="9" t="s">
        <v>30</v>
      </c>
      <c r="B7" s="2">
        <v>5</v>
      </c>
      <c r="C7" s="2">
        <v>4</v>
      </c>
      <c r="D7" s="2">
        <v>5</v>
      </c>
      <c r="E7" s="2">
        <f>SUM(B7:D7)</f>
        <v>14</v>
      </c>
      <c r="F7" s="2" t="str">
        <f>IF(E7=15,"ОТЛ",IF(AND(E7&gt;=12,E7&lt;=14),"ХОР",IF(AND(E7&gt;=9,E7&lt;=12),"УДОВ",IF(E7&lt;=8,"НЕУД"))))</f>
        <v>ХОР</v>
      </c>
      <c r="G7" s="10">
        <f>IF(F7="ОТЛ",200,IF(F7="ХОР",100,IF(OR(F7="УДОВ",F7="НЕУД"),0)))</f>
        <v>100</v>
      </c>
    </row>
    <row r="8" spans="1:7" x14ac:dyDescent="0.25">
      <c r="A8" s="9" t="s">
        <v>28</v>
      </c>
      <c r="B8" s="2">
        <v>4</v>
      </c>
      <c r="C8" s="2">
        <v>4</v>
      </c>
      <c r="D8" s="2">
        <v>5</v>
      </c>
      <c r="E8" s="2">
        <f>SUM(B8:D8)</f>
        <v>13</v>
      </c>
      <c r="F8" s="2" t="str">
        <f>IF(E8=15,"ОТЛ",IF(AND(E8&gt;=12,E8&lt;=14),"ХОР",IF(AND(E8&gt;=9,E8&lt;=12),"УДОВ",IF(E8&lt;=8,"НЕУД"))))</f>
        <v>ХОР</v>
      </c>
      <c r="G8" s="10">
        <f>IF(F8="ОТЛ",200,IF(F8="ХОР",100,IF(OR(F8="УДОВ",F8="НЕУД"),0)))</f>
        <v>100</v>
      </c>
    </row>
    <row r="9" spans="1:7" x14ac:dyDescent="0.25">
      <c r="A9" s="9" t="s">
        <v>29</v>
      </c>
      <c r="B9" s="2">
        <v>4</v>
      </c>
      <c r="C9" s="2">
        <v>4</v>
      </c>
      <c r="D9" s="2">
        <v>4</v>
      </c>
      <c r="E9" s="2">
        <f>SUM(B9:D9)</f>
        <v>12</v>
      </c>
      <c r="F9" s="2" t="str">
        <f>IF(E9=15,"ОТЛ",IF(AND(E9&gt;=12,E9&lt;=14),"ХОР",IF(AND(E9&gt;=9,E9&lt;=12),"УДОВ",IF(E9&lt;=8,"НЕУД"))))</f>
        <v>ХОР</v>
      </c>
      <c r="G9" s="10">
        <f>IF(F9="ОТЛ",200,IF(F9="ХОР",100,IF(OR(F9="УДОВ",F9="НЕУД"),0)))</f>
        <v>100</v>
      </c>
    </row>
    <row r="10" spans="1:7" x14ac:dyDescent="0.25">
      <c r="A10" s="9" t="s">
        <v>27</v>
      </c>
      <c r="B10" s="2">
        <v>5</v>
      </c>
      <c r="C10" s="2">
        <v>3</v>
      </c>
      <c r="D10" s="2">
        <v>3</v>
      </c>
      <c r="E10" s="2">
        <f>SUM(B10:D10)</f>
        <v>11</v>
      </c>
      <c r="F10" s="2" t="str">
        <f>IF(E10=15,"ОТЛ",IF(AND(E10&gt;=12,E10&lt;=14),"ХОР",IF(AND(E10&gt;=9,E10&lt;=12),"УДОВ",IF(E10&lt;=8,"НЕУД"))))</f>
        <v>УДОВ</v>
      </c>
      <c r="G10" s="10">
        <f>IF(F10="ОТЛ",200,IF(F10="ХОР",100,IF(OR(F10="УДОВ",F10="НЕУД"),0)))</f>
        <v>0</v>
      </c>
    </row>
    <row r="11" spans="1:7" x14ac:dyDescent="0.25">
      <c r="A11" s="11" t="s">
        <v>14</v>
      </c>
      <c r="B11" s="13"/>
      <c r="C11" s="14"/>
      <c r="D11" s="14"/>
      <c r="E11" s="14"/>
      <c r="F11" s="15"/>
      <c r="G11" s="12">
        <f>SUM(G6:G10)</f>
        <v>400</v>
      </c>
    </row>
  </sheetData>
  <sortState ref="A6:G10">
    <sortCondition descending="1" ref="E6:E10"/>
  </sortState>
  <mergeCells count="1">
    <mergeCell ref="B11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zoomScale="115" zoomScaleNormal="115" workbookViewId="0">
      <selection activeCell="C7" sqref="C7"/>
    </sheetView>
  </sheetViews>
  <sheetFormatPr defaultRowHeight="15" x14ac:dyDescent="0.25"/>
  <cols>
    <col min="1" max="1" width="25.85546875" bestFit="1" customWidth="1"/>
  </cols>
  <sheetData>
    <row r="1" spans="1:2" ht="15.75" thickBot="1" x14ac:dyDescent="0.3">
      <c r="A1" s="16" t="s">
        <v>32</v>
      </c>
    </row>
    <row r="2" spans="1:2" ht="15.75" thickTop="1" x14ac:dyDescent="0.25">
      <c r="A2" t="s">
        <v>33</v>
      </c>
      <c r="B2" s="18">
        <v>-1</v>
      </c>
    </row>
    <row r="3" spans="1:2" x14ac:dyDescent="0.25">
      <c r="A3" t="s">
        <v>34</v>
      </c>
      <c r="B3" s="18">
        <v>0.2</v>
      </c>
    </row>
    <row r="4" spans="1:2" x14ac:dyDescent="0.25">
      <c r="A4" s="17" t="s">
        <v>35</v>
      </c>
      <c r="B4" s="17" t="s">
        <v>36</v>
      </c>
    </row>
    <row r="5" spans="1:2" x14ac:dyDescent="0.25">
      <c r="A5" s="18">
        <f>B2</f>
        <v>-1</v>
      </c>
      <c r="B5" s="18">
        <f>A5*SIN(A5)</f>
        <v>0.8414709848078965</v>
      </c>
    </row>
    <row r="6" spans="1:2" x14ac:dyDescent="0.25">
      <c r="A6" s="18">
        <f>A5+$B$3</f>
        <v>-0.8</v>
      </c>
      <c r="B6" s="18">
        <f>A6*SIN(A6)</f>
        <v>0.5738848727196183</v>
      </c>
    </row>
    <row r="7" spans="1:2" x14ac:dyDescent="0.25">
      <c r="A7" s="18">
        <f>A6+$B$3</f>
        <v>-0.60000000000000009</v>
      </c>
      <c r="B7" s="18">
        <f t="shared" ref="B7:B24" si="0">A7*SIN(A7)</f>
        <v>0.33878548403702136</v>
      </c>
    </row>
    <row r="8" spans="1:2" x14ac:dyDescent="0.25">
      <c r="A8" s="18">
        <f t="shared" ref="A8:A20" si="1">A7+$B$3</f>
        <v>-0.40000000000000008</v>
      </c>
      <c r="B8" s="18">
        <f t="shared" si="0"/>
        <v>0.15576733692346026</v>
      </c>
    </row>
    <row r="9" spans="1:2" x14ac:dyDescent="0.25">
      <c r="A9" s="18">
        <f t="shared" si="1"/>
        <v>-0.20000000000000007</v>
      </c>
      <c r="B9" s="18">
        <f t="shared" si="0"/>
        <v>3.9733866159012268E-2</v>
      </c>
    </row>
    <row r="10" spans="1:2" x14ac:dyDescent="0.25">
      <c r="A10" s="18">
        <f t="shared" si="1"/>
        <v>0</v>
      </c>
      <c r="B10" s="18">
        <f t="shared" si="0"/>
        <v>0</v>
      </c>
    </row>
    <row r="11" spans="1:2" x14ac:dyDescent="0.25">
      <c r="A11" s="18">
        <f t="shared" si="1"/>
        <v>0.2</v>
      </c>
      <c r="B11" s="18">
        <f t="shared" si="0"/>
        <v>3.9733866159012247E-2</v>
      </c>
    </row>
    <row r="12" spans="1:2" x14ac:dyDescent="0.25">
      <c r="A12" s="18">
        <f t="shared" si="1"/>
        <v>0.4</v>
      </c>
      <c r="B12" s="18">
        <f t="shared" si="0"/>
        <v>0.15576733692346023</v>
      </c>
    </row>
    <row r="13" spans="1:2" x14ac:dyDescent="0.25">
      <c r="A13" s="18">
        <f t="shared" si="1"/>
        <v>0.60000000000000009</v>
      </c>
      <c r="B13" s="18">
        <f t="shared" si="0"/>
        <v>0.33878548403702136</v>
      </c>
    </row>
    <row r="14" spans="1:2" x14ac:dyDescent="0.25">
      <c r="A14" s="18">
        <f t="shared" si="1"/>
        <v>0.8</v>
      </c>
      <c r="B14" s="18">
        <f t="shared" si="0"/>
        <v>0.5738848727196183</v>
      </c>
    </row>
    <row r="15" spans="1:2" x14ac:dyDescent="0.25">
      <c r="A15" s="18">
        <f t="shared" si="1"/>
        <v>1</v>
      </c>
      <c r="B15" s="18">
        <f t="shared" si="0"/>
        <v>0.8414709848078965</v>
      </c>
    </row>
    <row r="16" spans="1:2" x14ac:dyDescent="0.25">
      <c r="A16" s="18">
        <f t="shared" si="1"/>
        <v>1.2</v>
      </c>
      <c r="B16" s="18">
        <f t="shared" si="0"/>
        <v>1.1184469031606714</v>
      </c>
    </row>
    <row r="17" spans="1:2" x14ac:dyDescent="0.25">
      <c r="A17" s="18">
        <f t="shared" si="1"/>
        <v>1.4</v>
      </c>
      <c r="B17" s="18">
        <f t="shared" si="0"/>
        <v>1.3796296219838442</v>
      </c>
    </row>
    <row r="18" spans="1:2" x14ac:dyDescent="0.25">
      <c r="A18" s="18">
        <f t="shared" si="1"/>
        <v>1.5999999999999999</v>
      </c>
      <c r="B18" s="18">
        <f t="shared" si="0"/>
        <v>1.5993177648664083</v>
      </c>
    </row>
    <row r="19" spans="1:2" x14ac:dyDescent="0.25">
      <c r="A19" s="18">
        <f t="shared" si="1"/>
        <v>1.7999999999999998</v>
      </c>
      <c r="B19" s="18">
        <f t="shared" si="0"/>
        <v>1.7529257355807513</v>
      </c>
    </row>
    <row r="20" spans="1:2" x14ac:dyDescent="0.25">
      <c r="A20" s="18">
        <f t="shared" si="1"/>
        <v>1.9999999999999998</v>
      </c>
      <c r="B20" s="18">
        <f t="shared" si="0"/>
        <v>1.8185948536513634</v>
      </c>
    </row>
    <row r="21" spans="1:2" x14ac:dyDescent="0.25">
      <c r="A21" s="18">
        <f>A20+$B$3</f>
        <v>2.1999999999999997</v>
      </c>
      <c r="B21" s="18">
        <f>A21*SIN(A21)</f>
        <v>1.7786920884030986</v>
      </c>
    </row>
    <row r="22" spans="1:2" x14ac:dyDescent="0.25">
      <c r="A22" s="18">
        <f>A21+$B$3</f>
        <v>2.4</v>
      </c>
      <c r="B22" s="18">
        <f t="shared" si="0"/>
        <v>1.6211116333227622</v>
      </c>
    </row>
    <row r="23" spans="1:2" x14ac:dyDescent="0.25">
      <c r="A23" s="18">
        <f t="shared" ref="A23:A24" si="2">A22+$B$3</f>
        <v>2.6</v>
      </c>
      <c r="B23" s="18">
        <f t="shared" si="0"/>
        <v>1.340303566735807</v>
      </c>
    </row>
    <row r="24" spans="1:2" x14ac:dyDescent="0.25">
      <c r="A24" s="18">
        <f t="shared" si="2"/>
        <v>2.8000000000000003</v>
      </c>
      <c r="B24" s="18">
        <f t="shared" si="0"/>
        <v>0.93796682043653312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2020-11-20T07:18:00Z</dcterms:modified>
</cp:coreProperties>
</file>