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4mca\Documents\"/>
    </mc:Choice>
  </mc:AlternateContent>
  <bookViews>
    <workbookView xWindow="0" yWindow="0" windowWidth="20490" windowHeight="7545" activeTab="3"/>
  </bookViews>
  <sheets>
    <sheet name="Sheet1" sheetId="2" r:id="rId1"/>
    <sheet name="Naive" sheetId="3" r:id="rId2"/>
    <sheet name="Avg" sheetId="4" r:id="rId3"/>
    <sheet name="Seasonal" sheetId="5" r:id="rId4"/>
  </sheets>
  <calcPr calcId="152511"/>
  <webPublishing codePage="1252"/>
</workbook>
</file>

<file path=xl/calcChain.xml><?xml version="1.0" encoding="utf-8"?>
<calcChain xmlns="http://schemas.openxmlformats.org/spreadsheetml/2006/main">
  <c r="D26" i="4" l="1"/>
  <c r="D26" i="3"/>
  <c r="G31" i="3"/>
  <c r="G35" i="3"/>
  <c r="F34" i="3"/>
  <c r="F30" i="3"/>
  <c r="G17" i="3"/>
  <c r="G18" i="3"/>
  <c r="G19" i="3"/>
  <c r="G20" i="3"/>
  <c r="G21" i="3"/>
  <c r="G22" i="3"/>
  <c r="G23" i="3"/>
  <c r="G24" i="3"/>
  <c r="G25" i="3"/>
  <c r="F17" i="3"/>
  <c r="F18" i="3"/>
  <c r="F19" i="3"/>
  <c r="F20" i="3"/>
  <c r="F21" i="3"/>
  <c r="F22" i="3"/>
  <c r="F23" i="3"/>
  <c r="F24" i="3"/>
  <c r="F25" i="3"/>
  <c r="E17" i="3"/>
  <c r="E18" i="3"/>
  <c r="E19" i="3"/>
  <c r="E20" i="3"/>
  <c r="E21" i="3"/>
  <c r="E22" i="3"/>
  <c r="E23" i="3"/>
  <c r="E24" i="3"/>
  <c r="E25" i="3"/>
  <c r="E16" i="3"/>
  <c r="F16" i="3"/>
  <c r="G16" i="3"/>
  <c r="D16" i="3"/>
  <c r="D17" i="3"/>
  <c r="D18" i="3"/>
  <c r="D19" i="3"/>
  <c r="D20" i="3"/>
  <c r="D21" i="3"/>
  <c r="D22" i="3"/>
  <c r="D23" i="3"/>
  <c r="D24" i="3"/>
  <c r="D25" i="3"/>
  <c r="D7" i="4"/>
  <c r="D8" i="4"/>
  <c r="E8" i="4" s="1"/>
  <c r="F8" i="4" s="1"/>
  <c r="G8" i="4" s="1"/>
  <c r="D9" i="4"/>
  <c r="D10" i="4"/>
  <c r="D11" i="4"/>
  <c r="D12" i="4"/>
  <c r="D13" i="4"/>
  <c r="D14" i="4"/>
  <c r="D15" i="4"/>
  <c r="D16" i="4"/>
  <c r="E16" i="4" s="1"/>
  <c r="F16" i="4" s="1"/>
  <c r="D17" i="4"/>
  <c r="D18" i="4"/>
  <c r="D19" i="4"/>
  <c r="D20" i="4"/>
  <c r="D21" i="4"/>
  <c r="D22" i="4"/>
  <c r="E22" i="4" s="1"/>
  <c r="F22" i="4" s="1"/>
  <c r="G22" i="4" s="1"/>
  <c r="D23" i="4"/>
  <c r="D24" i="4"/>
  <c r="E24" i="4" s="1"/>
  <c r="F24" i="4" s="1"/>
  <c r="G24" i="4" s="1"/>
  <c r="D25" i="4"/>
  <c r="E17" i="4"/>
  <c r="F17" i="4" s="1"/>
  <c r="G17" i="4" s="1"/>
  <c r="E20" i="4"/>
  <c r="F20" i="4" s="1"/>
  <c r="G20" i="4" s="1"/>
  <c r="E21" i="4"/>
  <c r="F21" i="4" s="1"/>
  <c r="G21" i="4" s="1"/>
  <c r="E23" i="4"/>
  <c r="F23" i="4" s="1"/>
  <c r="G23" i="4" s="1"/>
  <c r="E25" i="4"/>
  <c r="F25" i="4" s="1"/>
  <c r="G25" i="4" s="1"/>
  <c r="E15" i="4"/>
  <c r="F15" i="4" s="1"/>
  <c r="G15" i="4" s="1"/>
  <c r="E18" i="4"/>
  <c r="F18" i="4" s="1"/>
  <c r="G18" i="4" s="1"/>
  <c r="E19" i="4"/>
  <c r="F19" i="4" s="1"/>
  <c r="G19" i="4" s="1"/>
  <c r="D6" i="4"/>
  <c r="E13" i="4"/>
  <c r="F13" i="4" s="1"/>
  <c r="G13" i="4" s="1"/>
  <c r="E12" i="4"/>
  <c r="F12" i="4" s="1"/>
  <c r="G12" i="4" s="1"/>
  <c r="E11" i="4"/>
  <c r="F11" i="4" s="1"/>
  <c r="G11" i="4" s="1"/>
  <c r="E10" i="4"/>
  <c r="F10" i="4" s="1"/>
  <c r="G10" i="4" s="1"/>
  <c r="E9" i="4"/>
  <c r="F9" i="4" s="1"/>
  <c r="G9" i="4" s="1"/>
  <c r="E7" i="4"/>
  <c r="F7" i="4" s="1"/>
  <c r="G7" i="4" s="1"/>
  <c r="E5" i="4"/>
  <c r="F5" i="4" s="1"/>
  <c r="G5" i="4" s="1"/>
  <c r="E6" i="4"/>
  <c r="F6" i="4" s="1"/>
  <c r="G6" i="4" s="1"/>
  <c r="E14" i="4"/>
  <c r="F14" i="4" s="1"/>
  <c r="G14" i="4" s="1"/>
  <c r="G15" i="3"/>
  <c r="G14" i="3"/>
  <c r="G13" i="3"/>
  <c r="G12" i="3"/>
  <c r="G11" i="3"/>
  <c r="G10" i="3"/>
  <c r="G9" i="3"/>
  <c r="G8" i="3"/>
  <c r="G7" i="3"/>
  <c r="G6" i="3"/>
  <c r="G5" i="3"/>
  <c r="F15" i="3"/>
  <c r="F14" i="3"/>
  <c r="F13" i="3"/>
  <c r="F12" i="3"/>
  <c r="F11" i="3"/>
  <c r="F10" i="3"/>
  <c r="F9" i="3"/>
  <c r="F8" i="3"/>
  <c r="F7" i="3"/>
  <c r="F6" i="3"/>
  <c r="F5" i="3"/>
  <c r="E15" i="3"/>
  <c r="E14" i="3"/>
  <c r="E13" i="3"/>
  <c r="E12" i="3"/>
  <c r="E11" i="3"/>
  <c r="E10" i="3"/>
  <c r="E9" i="3"/>
  <c r="E8" i="3"/>
  <c r="E7" i="3"/>
  <c r="E6" i="3"/>
  <c r="E5" i="3"/>
  <c r="D15" i="3"/>
  <c r="D14" i="3"/>
  <c r="D13" i="3"/>
  <c r="D12" i="3"/>
  <c r="D11" i="3"/>
  <c r="D10" i="3"/>
  <c r="D9" i="3"/>
  <c r="D8" i="3"/>
  <c r="D7" i="3"/>
  <c r="D6" i="3"/>
  <c r="D5" i="3"/>
  <c r="F28" i="4" l="1"/>
  <c r="G16" i="4"/>
  <c r="G29" i="4" s="1"/>
</calcChain>
</file>

<file path=xl/sharedStrings.xml><?xml version="1.0" encoding="utf-8"?>
<sst xmlns="http://schemas.openxmlformats.org/spreadsheetml/2006/main" count="34" uniqueCount="22">
  <si>
    <t>Week</t>
  </si>
  <si>
    <t>Sales in Gallons(1000s)</t>
  </si>
  <si>
    <t>Forecast</t>
  </si>
  <si>
    <t>Error</t>
  </si>
  <si>
    <t>Absolute Error</t>
  </si>
  <si>
    <t>Squared Error</t>
  </si>
  <si>
    <t>○</t>
  </si>
  <si>
    <t>Mean Absolute Error (MAE)</t>
  </si>
  <si>
    <t>Mean Squared Error (MSE)</t>
  </si>
  <si>
    <t>Average Method</t>
  </si>
  <si>
    <r>
      <t xml:space="preserve">It is observed that the technique based on the historical data average is more suitable for forecasting in comparision to naïve method, by considering the </t>
    </r>
    <r>
      <rPr>
        <b/>
        <sz val="10"/>
        <color theme="1"/>
        <rFont val="Microsoft Sans Serif"/>
        <family val="2"/>
        <scheme val="minor"/>
      </rPr>
      <t xml:space="preserve">MSE </t>
    </r>
    <r>
      <rPr>
        <sz val="10"/>
        <color theme="1"/>
        <rFont val="Microsoft Sans Serif"/>
        <family val="2"/>
        <scheme val="minor"/>
      </rPr>
      <t>and</t>
    </r>
    <r>
      <rPr>
        <b/>
        <sz val="10"/>
        <color theme="1"/>
        <rFont val="Microsoft Sans Serif"/>
        <family val="2"/>
        <scheme val="minor"/>
      </rPr>
      <t xml:space="preserve"> MAE </t>
    </r>
    <r>
      <rPr>
        <sz val="10"/>
        <color theme="1"/>
        <rFont val="Microsoft Sans Serif"/>
        <family val="2"/>
        <scheme val="minor"/>
      </rPr>
      <t>values i.e</t>
    </r>
    <r>
      <rPr>
        <b/>
        <sz val="10"/>
        <color theme="1"/>
        <rFont val="Microsoft Sans Serif"/>
        <family val="2"/>
        <scheme val="minor"/>
      </rPr>
      <t xml:space="preserve"> Average Method MSE</t>
    </r>
    <r>
      <rPr>
        <sz val="10"/>
        <color theme="1"/>
        <rFont val="Microsoft Sans Serif"/>
        <family val="2"/>
        <scheme val="minor"/>
      </rPr>
      <t xml:space="preserve"> values is lesser than </t>
    </r>
    <r>
      <rPr>
        <b/>
        <sz val="10"/>
        <color theme="1"/>
        <rFont val="Microsoft Sans Serif"/>
        <family val="2"/>
        <scheme val="minor"/>
      </rPr>
      <t xml:space="preserve">Naïve Method MSE </t>
    </r>
    <r>
      <rPr>
        <sz val="10"/>
        <color theme="1"/>
        <rFont val="Microsoft Sans Serif"/>
        <family val="2"/>
        <scheme val="minor"/>
      </rPr>
      <t>values</t>
    </r>
  </si>
  <si>
    <t>MSE</t>
  </si>
  <si>
    <t>MAE</t>
  </si>
  <si>
    <r>
      <t xml:space="preserve">Lesser the </t>
    </r>
    <r>
      <rPr>
        <b/>
        <sz val="10"/>
        <color theme="1"/>
        <rFont val="Microsoft Sans Serif"/>
        <family val="2"/>
        <scheme val="minor"/>
      </rPr>
      <t>MSE</t>
    </r>
    <r>
      <rPr>
        <sz val="10"/>
        <color theme="1"/>
        <rFont val="Microsoft Sans Serif"/>
        <family val="2"/>
        <scheme val="minor"/>
      </rPr>
      <t xml:space="preserve"> and </t>
    </r>
    <r>
      <rPr>
        <b/>
        <sz val="10"/>
        <color theme="1"/>
        <rFont val="Microsoft Sans Serif"/>
        <family val="2"/>
        <scheme val="minor"/>
      </rPr>
      <t>MAE</t>
    </r>
    <r>
      <rPr>
        <sz val="10"/>
        <color theme="1"/>
        <rFont val="Microsoft Sans Serif"/>
        <family val="2"/>
        <scheme val="minor"/>
      </rPr>
      <t xml:space="preserve"> values, the more accurate is the Forecast</t>
    </r>
  </si>
  <si>
    <t>Average</t>
  </si>
  <si>
    <t>Naïve</t>
  </si>
  <si>
    <t>Data Upto 12th Week</t>
  </si>
  <si>
    <t>Data Upto 22nd Week</t>
  </si>
  <si>
    <t>Consider the umbrella sales recorded quarterly for five years.</t>
  </si>
  <si>
    <t>Year</t>
  </si>
  <si>
    <t xml:space="preserve">Quarter 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</si>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</sst>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$&quot;#,##0_);\(&quot;$&quot;#,##0\)"/>
    <numFmt numFmtId="174" formatCode="0.000"/>
  </numFmts>
  <fonts count="5" x14ac:knownFonts="1">
    <font>
      <sz val="10"/>
      <color theme="1"/>
      <name val="Microsoft Sans Serif"/>
      <family val="2"/>
      <scheme val="minor"/>
    </font>
    <font>
      <sz val="10"/>
      <color theme="1"/>
      <name val="Microsoft Sans Serif"/>
      <family val="2"/>
      <scheme val="minor"/>
    </font>
    <font>
      <b/>
      <sz val="10"/>
      <color theme="1"/>
      <name val="Microsoft Sans Serif"/>
      <family val="2"/>
      <scheme val="minor"/>
    </font>
    <font>
      <u/>
      <sz val="10"/>
      <color theme="1"/>
      <name val="Microsoft Sans Serif"/>
      <family val="2"/>
      <scheme val="minor"/>
    </font>
    <font>
      <sz val="10"/>
      <color theme="0"/>
      <name val="Microsoft Sans Serif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5" fontId="1" fillId="0" borderId="0" applyFont="0" applyFill="0" applyBorder="0" applyProtection="0">
      <alignment horizontal="left" vertical="center" indent="1"/>
    </xf>
  </cellStyleXfs>
  <cellXfs count="20">
    <xf numFmtId="0" fontId="0" fillId="0" borderId="0" xfId="0"/>
    <xf numFmtId="0" fontId="2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17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4" fillId="2" borderId="0" xfId="0" applyFont="1" applyFill="1"/>
    <xf numFmtId="174" fontId="4" fillId="2" borderId="0" xfId="0" applyNumberFormat="1" applyFont="1" applyFill="1"/>
    <xf numFmtId="174" fontId="3" fillId="0" borderId="0" xfId="0" applyNumberFormat="1" applyFont="1" applyAlignment="1">
      <alignment horizontal="right"/>
    </xf>
    <xf numFmtId="174" fontId="3" fillId="0" borderId="0" xfId="0" applyNumberFormat="1" applyFont="1"/>
    <xf numFmtId="0" fontId="2" fillId="0" borderId="0" xfId="0" applyFont="1" applyAlignment="1">
      <alignment horizontal="center"/>
    </xf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2" fillId="5" borderId="0" xfId="0" applyFont="1" applyFill="1"/>
    <xf numFmtId="0" fontId="4" fillId="6" borderId="0" xfId="0" applyFont="1" applyFill="1"/>
  </cellXfs>
  <cellStyles count="2">
    <cellStyle name="Currency" xfId="1" builtinId="4" customBuiltin="1"/>
    <cellStyle name="Normal" xfId="0" builtinId="0" customBuiltin="1"/>
  </cellStyles>
  <dxfs count="8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b val="0"/>
        <i val="0"/>
      </font>
    </dxf>
    <dxf>
      <font>
        <b/>
        <i val="0"/>
      </font>
    </dxf>
    <dxf>
      <font>
        <b/>
        <i val="0"/>
        <color theme="3"/>
      </font>
      <fill>
        <patternFill>
          <bgColor theme="4"/>
        </patternFill>
      </fill>
    </dxf>
    <dxf>
      <font>
        <b val="0"/>
        <i val="0"/>
      </font>
    </dxf>
    <dxf>
      <font>
        <b/>
        <i val="0"/>
      </font>
    </dxf>
    <dxf>
      <font>
        <b/>
        <i val="0"/>
      </font>
    </dxf>
  </dxfs>
  <tableStyles count="3" defaultTableStyle="TableStyleMedium9">
    <tableStyle name="Budget" pivot="0" count="3">
      <tableStyleElement type="headerRow" dxfId="7"/>
      <tableStyleElement type="totalRow" dxfId="6"/>
      <tableStyleElement type="firstColumn" dxfId="5"/>
    </tableStyle>
    <tableStyle name="MySqlDefault" pivot="0" table="0" count="2">
      <tableStyleElement type="wholeTable" dxfId="1"/>
      <tableStyleElement type="headerRow" dxfId="0"/>
    </tableStyle>
    <tableStyle name="Transportation" pivot="0" count="3">
      <tableStyleElement type="headerRow" dxfId="4"/>
      <tableStyleElement type="totalRow" dxfId="3"/>
      <tableStyleElement type="firstColumn" dxfId="2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tx2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Sheet1!$B$5:$B$26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Sheet1!$C$5:$C$26</c:f>
              <c:numCache>
                <c:formatCode>General</c:formatCode>
                <c:ptCount val="22"/>
                <c:pt idx="0">
                  <c:v>17</c:v>
                </c:pt>
                <c:pt idx="1">
                  <c:v>21</c:v>
                </c:pt>
                <c:pt idx="2">
                  <c:v>19</c:v>
                </c:pt>
                <c:pt idx="3">
                  <c:v>23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  <c:pt idx="9">
                  <c:v>20</c:v>
                </c:pt>
                <c:pt idx="10">
                  <c:v>15</c:v>
                </c:pt>
                <c:pt idx="11">
                  <c:v>22</c:v>
                </c:pt>
                <c:pt idx="12">
                  <c:v>31</c:v>
                </c:pt>
                <c:pt idx="13">
                  <c:v>34</c:v>
                </c:pt>
                <c:pt idx="14">
                  <c:v>31</c:v>
                </c:pt>
                <c:pt idx="15">
                  <c:v>33</c:v>
                </c:pt>
                <c:pt idx="16">
                  <c:v>28</c:v>
                </c:pt>
                <c:pt idx="17">
                  <c:v>32</c:v>
                </c:pt>
                <c:pt idx="18">
                  <c:v>30</c:v>
                </c:pt>
                <c:pt idx="19">
                  <c:v>29</c:v>
                </c:pt>
                <c:pt idx="20">
                  <c:v>34</c:v>
                </c:pt>
                <c:pt idx="21">
                  <c:v>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066824"/>
        <c:axId val="264067216"/>
      </c:scatterChart>
      <c:valAx>
        <c:axId val="264066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67216"/>
        <c:crosses val="autoZero"/>
        <c:crossBetween val="midCat"/>
      </c:valAx>
      <c:valAx>
        <c:axId val="2640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6682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Seasonal!$C$2</c:f>
              <c:strCache>
                <c:ptCount val="1"/>
                <c:pt idx="0">
                  <c:v>Sales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Seasonal!$A$3:$B$22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1</c:v>
                  </c:pt>
                  <c:pt idx="4">
                    <c:v>2</c:v>
                  </c:pt>
                  <c:pt idx="8">
                    <c:v>3</c:v>
                  </c:pt>
                  <c:pt idx="12">
                    <c:v>4</c:v>
                  </c:pt>
                  <c:pt idx="16">
                    <c:v>5</c:v>
                  </c:pt>
                </c:lvl>
              </c:multiLvlStrCache>
            </c:multiLvlStrRef>
          </c:cat>
          <c:val>
            <c:numRef>
              <c:f>Seasonal!$C$3:$C$22</c:f>
              <c:numCache>
                <c:formatCode>General</c:formatCode>
                <c:ptCount val="20"/>
                <c:pt idx="0">
                  <c:v>125</c:v>
                </c:pt>
                <c:pt idx="1">
                  <c:v>153</c:v>
                </c:pt>
                <c:pt idx="2">
                  <c:v>106</c:v>
                </c:pt>
                <c:pt idx="3">
                  <c:v>88</c:v>
                </c:pt>
                <c:pt idx="4">
                  <c:v>118</c:v>
                </c:pt>
                <c:pt idx="5">
                  <c:v>161</c:v>
                </c:pt>
                <c:pt idx="6">
                  <c:v>133</c:v>
                </c:pt>
                <c:pt idx="7">
                  <c:v>102</c:v>
                </c:pt>
                <c:pt idx="8">
                  <c:v>138</c:v>
                </c:pt>
                <c:pt idx="9">
                  <c:v>144</c:v>
                </c:pt>
                <c:pt idx="10">
                  <c:v>113</c:v>
                </c:pt>
                <c:pt idx="11">
                  <c:v>80</c:v>
                </c:pt>
                <c:pt idx="12">
                  <c:v>109</c:v>
                </c:pt>
                <c:pt idx="13">
                  <c:v>137</c:v>
                </c:pt>
                <c:pt idx="14">
                  <c:v>125</c:v>
                </c:pt>
                <c:pt idx="15">
                  <c:v>109</c:v>
                </c:pt>
                <c:pt idx="16">
                  <c:v>130</c:v>
                </c:pt>
                <c:pt idx="17">
                  <c:v>165</c:v>
                </c:pt>
                <c:pt idx="18">
                  <c:v>128</c:v>
                </c:pt>
                <c:pt idx="19">
                  <c:v>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941384"/>
        <c:axId val="376942952"/>
      </c:lineChart>
      <c:catAx>
        <c:axId val="37694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42952"/>
        <c:crosses val="autoZero"/>
        <c:auto val="1"/>
        <c:lblAlgn val="ctr"/>
        <c:lblOffset val="100"/>
        <c:noMultiLvlLbl val="0"/>
      </c:catAx>
      <c:valAx>
        <c:axId val="37694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4138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3</xdr:row>
      <xdr:rowOff>52387</xdr:rowOff>
    </xdr:from>
    <xdr:to>
      <xdr:col>14</xdr:col>
      <xdr:colOff>123825</xdr:colOff>
      <xdr:row>25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147636</xdr:colOff>
      <xdr:row>2</xdr:row>
      <xdr:rowOff>42861</xdr:rowOff>
    </xdr:from>
    <xdr:to>
      <xdr:col>13</xdr:col>
      <xdr:colOff>533399</xdr:colOff>
      <xdr:row>24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Custom 5">
      <a:majorFont>
        <a:latin typeface="Franklin Gothic Demi"/>
        <a:ea typeface=""/>
        <a:cs typeface=""/>
      </a:majorFont>
      <a:minorFont>
        <a:latin typeface="Microsoft Sans Serif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6"/>
  <sheetViews>
    <sheetView workbookViewId="0">
      <selection activeCell="B17" sqref="B17:C27"/>
    </sheetView>
  </sheetViews>
  <sheetFormatPr defaultRowHeight="12.75" x14ac:dyDescent="0.2"/>
  <cols>
    <col min="3" max="3" width="21.42578125" bestFit="1" customWidth="1"/>
  </cols>
  <sheetData>
    <row r="3" spans="2:15" x14ac:dyDescent="0.2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2:15" x14ac:dyDescent="0.2">
      <c r="B4" t="s">
        <v>0</v>
      </c>
      <c r="C4" t="s">
        <v>1</v>
      </c>
    </row>
    <row r="5" spans="2:15" x14ac:dyDescent="0.2">
      <c r="B5">
        <v>1</v>
      </c>
      <c r="C5">
        <v>17</v>
      </c>
    </row>
    <row r="6" spans="2:15" x14ac:dyDescent="0.2">
      <c r="B6">
        <v>2</v>
      </c>
      <c r="C6">
        <v>21</v>
      </c>
    </row>
    <row r="7" spans="2:15" x14ac:dyDescent="0.2">
      <c r="B7">
        <v>3</v>
      </c>
      <c r="C7">
        <v>19</v>
      </c>
    </row>
    <row r="8" spans="2:15" x14ac:dyDescent="0.2">
      <c r="B8">
        <v>4</v>
      </c>
      <c r="C8">
        <v>23</v>
      </c>
    </row>
    <row r="9" spans="2:15" x14ac:dyDescent="0.2">
      <c r="B9">
        <v>5</v>
      </c>
      <c r="C9">
        <v>18</v>
      </c>
    </row>
    <row r="10" spans="2:15" x14ac:dyDescent="0.2">
      <c r="B10">
        <v>6</v>
      </c>
      <c r="C10">
        <v>16</v>
      </c>
    </row>
    <row r="11" spans="2:15" x14ac:dyDescent="0.2">
      <c r="B11">
        <v>7</v>
      </c>
      <c r="C11">
        <v>20</v>
      </c>
    </row>
    <row r="12" spans="2:15" x14ac:dyDescent="0.2">
      <c r="B12">
        <v>8</v>
      </c>
      <c r="C12">
        <v>18</v>
      </c>
    </row>
    <row r="13" spans="2:15" x14ac:dyDescent="0.2">
      <c r="B13">
        <v>9</v>
      </c>
      <c r="C13">
        <v>22</v>
      </c>
    </row>
    <row r="14" spans="2:15" x14ac:dyDescent="0.2">
      <c r="B14">
        <v>10</v>
      </c>
      <c r="C14">
        <v>20</v>
      </c>
    </row>
    <row r="15" spans="2:15" x14ac:dyDescent="0.2">
      <c r="B15">
        <v>11</v>
      </c>
      <c r="C15">
        <v>15</v>
      </c>
    </row>
    <row r="16" spans="2:15" x14ac:dyDescent="0.2">
      <c r="B16">
        <v>12</v>
      </c>
      <c r="C16">
        <v>22</v>
      </c>
    </row>
    <row r="17" spans="2:3" x14ac:dyDescent="0.2">
      <c r="B17">
        <v>13</v>
      </c>
      <c r="C17">
        <v>31</v>
      </c>
    </row>
    <row r="18" spans="2:3" x14ac:dyDescent="0.2">
      <c r="B18">
        <v>14</v>
      </c>
      <c r="C18">
        <v>34</v>
      </c>
    </row>
    <row r="19" spans="2:3" x14ac:dyDescent="0.2">
      <c r="B19">
        <v>15</v>
      </c>
      <c r="C19">
        <v>31</v>
      </c>
    </row>
    <row r="20" spans="2:3" x14ac:dyDescent="0.2">
      <c r="B20">
        <v>16</v>
      </c>
      <c r="C20">
        <v>33</v>
      </c>
    </row>
    <row r="21" spans="2:3" x14ac:dyDescent="0.2">
      <c r="B21">
        <v>17</v>
      </c>
      <c r="C21">
        <v>28</v>
      </c>
    </row>
    <row r="22" spans="2:3" x14ac:dyDescent="0.2">
      <c r="B22">
        <v>18</v>
      </c>
      <c r="C22">
        <v>32</v>
      </c>
    </row>
    <row r="23" spans="2:3" x14ac:dyDescent="0.2">
      <c r="B23">
        <v>19</v>
      </c>
      <c r="C23">
        <v>30</v>
      </c>
    </row>
    <row r="24" spans="2:3" x14ac:dyDescent="0.2">
      <c r="B24">
        <v>20</v>
      </c>
      <c r="C24">
        <v>29</v>
      </c>
    </row>
    <row r="25" spans="2:3" x14ac:dyDescent="0.2">
      <c r="B25">
        <v>21</v>
      </c>
      <c r="C25">
        <v>34</v>
      </c>
    </row>
    <row r="26" spans="2:3" x14ac:dyDescent="0.2">
      <c r="B26">
        <v>22</v>
      </c>
      <c r="C26">
        <v>33</v>
      </c>
    </row>
  </sheetData>
  <mergeCells count="1">
    <mergeCell ref="B3:O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48460"/>
  <sheetViews>
    <sheetView workbookViewId="0">
      <selection activeCell="D26" sqref="D26"/>
    </sheetView>
  </sheetViews>
  <sheetFormatPr defaultRowHeight="12.75" x14ac:dyDescent="0.2"/>
  <cols>
    <col min="3" max="3" width="24.7109375" bestFit="1" customWidth="1"/>
    <col min="4" max="4" width="9.7109375" bestFit="1" customWidth="1"/>
    <col min="5" max="5" width="8.28515625" customWidth="1"/>
    <col min="6" max="6" width="17.5703125" customWidth="1"/>
    <col min="7" max="7" width="16" customWidth="1"/>
  </cols>
  <sheetData>
    <row r="3" spans="1:7" s="2" customFormat="1" x14ac:dyDescent="0.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</row>
    <row r="4" spans="1:7" x14ac:dyDescent="0.2">
      <c r="B4">
        <v>1</v>
      </c>
      <c r="C4">
        <v>17</v>
      </c>
    </row>
    <row r="5" spans="1:7" x14ac:dyDescent="0.2">
      <c r="B5">
        <v>2</v>
      </c>
      <c r="C5">
        <v>21</v>
      </c>
      <c r="D5">
        <f>C4</f>
        <v>17</v>
      </c>
      <c r="E5">
        <f>C5-D5</f>
        <v>4</v>
      </c>
      <c r="F5">
        <f>ABS(E5)</f>
        <v>4</v>
      </c>
      <c r="G5">
        <f>POWER(F5,2)</f>
        <v>16</v>
      </c>
    </row>
    <row r="6" spans="1:7" x14ac:dyDescent="0.2">
      <c r="B6">
        <v>3</v>
      </c>
      <c r="C6">
        <v>19</v>
      </c>
      <c r="D6">
        <f t="shared" ref="D6:D25" si="0">C5</f>
        <v>21</v>
      </c>
      <c r="E6">
        <f t="shared" ref="E6:E15" si="1">C6-D6</f>
        <v>-2</v>
      </c>
      <c r="F6">
        <f t="shared" ref="F6:F25" si="2">ABS(E6)</f>
        <v>2</v>
      </c>
      <c r="G6">
        <f t="shared" ref="G6:G25" si="3">POWER(F6,2)</f>
        <v>4</v>
      </c>
    </row>
    <row r="7" spans="1:7" x14ac:dyDescent="0.2">
      <c r="B7">
        <v>4</v>
      </c>
      <c r="C7">
        <v>23</v>
      </c>
      <c r="D7">
        <f t="shared" si="0"/>
        <v>19</v>
      </c>
      <c r="E7">
        <f t="shared" si="1"/>
        <v>4</v>
      </c>
      <c r="F7">
        <f t="shared" si="2"/>
        <v>4</v>
      </c>
      <c r="G7">
        <f t="shared" si="3"/>
        <v>16</v>
      </c>
    </row>
    <row r="8" spans="1:7" x14ac:dyDescent="0.2">
      <c r="B8">
        <v>5</v>
      </c>
      <c r="C8">
        <v>18</v>
      </c>
      <c r="D8">
        <f t="shared" si="0"/>
        <v>23</v>
      </c>
      <c r="E8">
        <f t="shared" si="1"/>
        <v>-5</v>
      </c>
      <c r="F8">
        <f t="shared" si="2"/>
        <v>5</v>
      </c>
      <c r="G8">
        <f t="shared" si="3"/>
        <v>25</v>
      </c>
    </row>
    <row r="9" spans="1:7" x14ac:dyDescent="0.2">
      <c r="B9">
        <v>6</v>
      </c>
      <c r="C9">
        <v>16</v>
      </c>
      <c r="D9">
        <f t="shared" si="0"/>
        <v>18</v>
      </c>
      <c r="E9">
        <f t="shared" si="1"/>
        <v>-2</v>
      </c>
      <c r="F9">
        <f t="shared" si="2"/>
        <v>2</v>
      </c>
      <c r="G9">
        <f t="shared" si="3"/>
        <v>4</v>
      </c>
    </row>
    <row r="10" spans="1:7" x14ac:dyDescent="0.2">
      <c r="B10">
        <v>7</v>
      </c>
      <c r="C10">
        <v>20</v>
      </c>
      <c r="D10">
        <f t="shared" si="0"/>
        <v>16</v>
      </c>
      <c r="E10">
        <f t="shared" si="1"/>
        <v>4</v>
      </c>
      <c r="F10">
        <f t="shared" si="2"/>
        <v>4</v>
      </c>
      <c r="G10">
        <f t="shared" si="3"/>
        <v>16</v>
      </c>
    </row>
    <row r="11" spans="1:7" x14ac:dyDescent="0.2">
      <c r="B11">
        <v>8</v>
      </c>
      <c r="C11">
        <v>18</v>
      </c>
      <c r="D11">
        <f t="shared" si="0"/>
        <v>20</v>
      </c>
      <c r="E11">
        <f t="shared" si="1"/>
        <v>-2</v>
      </c>
      <c r="F11">
        <f t="shared" si="2"/>
        <v>2</v>
      </c>
      <c r="G11">
        <f t="shared" si="3"/>
        <v>4</v>
      </c>
    </row>
    <row r="12" spans="1:7" x14ac:dyDescent="0.2">
      <c r="B12">
        <v>9</v>
      </c>
      <c r="C12">
        <v>22</v>
      </c>
      <c r="D12">
        <f t="shared" si="0"/>
        <v>18</v>
      </c>
      <c r="E12">
        <f t="shared" si="1"/>
        <v>4</v>
      </c>
      <c r="F12">
        <f t="shared" si="2"/>
        <v>4</v>
      </c>
      <c r="G12">
        <f t="shared" si="3"/>
        <v>16</v>
      </c>
    </row>
    <row r="13" spans="1:7" x14ac:dyDescent="0.2">
      <c r="B13">
        <v>10</v>
      </c>
      <c r="C13">
        <v>20</v>
      </c>
      <c r="D13">
        <f t="shared" si="0"/>
        <v>22</v>
      </c>
      <c r="E13">
        <f t="shared" si="1"/>
        <v>-2</v>
      </c>
      <c r="F13">
        <f t="shared" si="2"/>
        <v>2</v>
      </c>
      <c r="G13">
        <f t="shared" si="3"/>
        <v>4</v>
      </c>
    </row>
    <row r="14" spans="1:7" x14ac:dyDescent="0.2">
      <c r="B14">
        <v>11</v>
      </c>
      <c r="C14">
        <v>15</v>
      </c>
      <c r="D14">
        <f t="shared" si="0"/>
        <v>20</v>
      </c>
      <c r="E14">
        <f t="shared" si="1"/>
        <v>-5</v>
      </c>
      <c r="F14">
        <f t="shared" si="2"/>
        <v>5</v>
      </c>
      <c r="G14">
        <f t="shared" si="3"/>
        <v>25</v>
      </c>
    </row>
    <row r="15" spans="1:7" x14ac:dyDescent="0.2">
      <c r="B15">
        <v>12</v>
      </c>
      <c r="C15">
        <v>22</v>
      </c>
      <c r="D15">
        <f t="shared" si="0"/>
        <v>15</v>
      </c>
      <c r="E15">
        <f t="shared" si="1"/>
        <v>7</v>
      </c>
      <c r="F15">
        <f t="shared" si="2"/>
        <v>7</v>
      </c>
      <c r="G15">
        <f t="shared" si="3"/>
        <v>49</v>
      </c>
    </row>
    <row r="16" spans="1:7" x14ac:dyDescent="0.2">
      <c r="A16" s="10"/>
      <c r="B16" s="10">
        <v>13</v>
      </c>
      <c r="C16" s="10">
        <v>31</v>
      </c>
      <c r="D16" s="10">
        <f t="shared" si="0"/>
        <v>22</v>
      </c>
      <c r="E16" s="10">
        <f>C16-D16</f>
        <v>9</v>
      </c>
      <c r="F16" s="10">
        <f t="shared" si="2"/>
        <v>9</v>
      </c>
      <c r="G16" s="10">
        <f t="shared" si="3"/>
        <v>81</v>
      </c>
    </row>
    <row r="17" spans="1:7" x14ac:dyDescent="0.2">
      <c r="A17" s="10"/>
      <c r="B17" s="10">
        <v>14</v>
      </c>
      <c r="C17" s="10">
        <v>34</v>
      </c>
      <c r="D17" s="10">
        <f t="shared" si="0"/>
        <v>31</v>
      </c>
      <c r="E17" s="10">
        <f t="shared" ref="E17:E25" si="4">C17-D17</f>
        <v>3</v>
      </c>
      <c r="F17" s="10">
        <f t="shared" si="2"/>
        <v>3</v>
      </c>
      <c r="G17" s="10">
        <f t="shared" si="3"/>
        <v>9</v>
      </c>
    </row>
    <row r="18" spans="1:7" x14ac:dyDescent="0.2">
      <c r="A18" s="10"/>
      <c r="B18" s="10">
        <v>15</v>
      </c>
      <c r="C18" s="10">
        <v>31</v>
      </c>
      <c r="D18" s="10">
        <f t="shared" si="0"/>
        <v>34</v>
      </c>
      <c r="E18" s="10">
        <f t="shared" si="4"/>
        <v>-3</v>
      </c>
      <c r="F18" s="10">
        <f t="shared" si="2"/>
        <v>3</v>
      </c>
      <c r="G18" s="10">
        <f t="shared" si="3"/>
        <v>9</v>
      </c>
    </row>
    <row r="19" spans="1:7" x14ac:dyDescent="0.2">
      <c r="A19" s="10"/>
      <c r="B19" s="10">
        <v>16</v>
      </c>
      <c r="C19" s="10">
        <v>33</v>
      </c>
      <c r="D19" s="10">
        <f t="shared" si="0"/>
        <v>31</v>
      </c>
      <c r="E19" s="10">
        <f t="shared" si="4"/>
        <v>2</v>
      </c>
      <c r="F19" s="10">
        <f t="shared" si="2"/>
        <v>2</v>
      </c>
      <c r="G19" s="10">
        <f t="shared" si="3"/>
        <v>4</v>
      </c>
    </row>
    <row r="20" spans="1:7" x14ac:dyDescent="0.2">
      <c r="A20" s="10"/>
      <c r="B20" s="10">
        <v>17</v>
      </c>
      <c r="C20" s="10">
        <v>28</v>
      </c>
      <c r="D20" s="10">
        <f t="shared" si="0"/>
        <v>33</v>
      </c>
      <c r="E20" s="10">
        <f t="shared" si="4"/>
        <v>-5</v>
      </c>
      <c r="F20" s="10">
        <f t="shared" si="2"/>
        <v>5</v>
      </c>
      <c r="G20" s="10">
        <f t="shared" si="3"/>
        <v>25</v>
      </c>
    </row>
    <row r="21" spans="1:7" x14ac:dyDescent="0.2">
      <c r="A21" s="10"/>
      <c r="B21" s="10">
        <v>18</v>
      </c>
      <c r="C21" s="10">
        <v>32</v>
      </c>
      <c r="D21" s="10">
        <f t="shared" si="0"/>
        <v>28</v>
      </c>
      <c r="E21" s="10">
        <f t="shared" si="4"/>
        <v>4</v>
      </c>
      <c r="F21" s="10">
        <f t="shared" si="2"/>
        <v>4</v>
      </c>
      <c r="G21" s="10">
        <f t="shared" si="3"/>
        <v>16</v>
      </c>
    </row>
    <row r="22" spans="1:7" x14ac:dyDescent="0.2">
      <c r="A22" s="10"/>
      <c r="B22" s="10">
        <v>19</v>
      </c>
      <c r="C22" s="10">
        <v>30</v>
      </c>
      <c r="D22" s="10">
        <f t="shared" si="0"/>
        <v>32</v>
      </c>
      <c r="E22" s="10">
        <f t="shared" si="4"/>
        <v>-2</v>
      </c>
      <c r="F22" s="10">
        <f t="shared" si="2"/>
        <v>2</v>
      </c>
      <c r="G22" s="10">
        <f t="shared" si="3"/>
        <v>4</v>
      </c>
    </row>
    <row r="23" spans="1:7" x14ac:dyDescent="0.2">
      <c r="A23" s="10"/>
      <c r="B23" s="10">
        <v>20</v>
      </c>
      <c r="C23" s="10">
        <v>29</v>
      </c>
      <c r="D23" s="10">
        <f t="shared" si="0"/>
        <v>30</v>
      </c>
      <c r="E23" s="10">
        <f t="shared" si="4"/>
        <v>-1</v>
      </c>
      <c r="F23" s="10">
        <f t="shared" si="2"/>
        <v>1</v>
      </c>
      <c r="G23" s="10">
        <f t="shared" si="3"/>
        <v>1</v>
      </c>
    </row>
    <row r="24" spans="1:7" x14ac:dyDescent="0.2">
      <c r="A24" s="10"/>
      <c r="B24" s="10">
        <v>21</v>
      </c>
      <c r="C24" s="10">
        <v>34</v>
      </c>
      <c r="D24" s="10">
        <f t="shared" si="0"/>
        <v>29</v>
      </c>
      <c r="E24" s="10">
        <f t="shared" si="4"/>
        <v>5</v>
      </c>
      <c r="F24" s="10">
        <f t="shared" si="2"/>
        <v>5</v>
      </c>
      <c r="G24" s="10">
        <f t="shared" si="3"/>
        <v>25</v>
      </c>
    </row>
    <row r="25" spans="1:7" x14ac:dyDescent="0.2">
      <c r="A25" s="10"/>
      <c r="B25" s="10">
        <v>22</v>
      </c>
      <c r="C25" s="10">
        <v>33</v>
      </c>
      <c r="D25" s="10">
        <f t="shared" si="0"/>
        <v>34</v>
      </c>
      <c r="E25" s="10">
        <f t="shared" si="4"/>
        <v>-1</v>
      </c>
      <c r="F25" s="10">
        <f t="shared" si="2"/>
        <v>1</v>
      </c>
      <c r="G25" s="10">
        <f t="shared" si="3"/>
        <v>1</v>
      </c>
    </row>
    <row r="26" spans="1:7" x14ac:dyDescent="0.2">
      <c r="A26" s="10"/>
      <c r="B26" s="10">
        <v>23</v>
      </c>
      <c r="C26" s="10"/>
      <c r="D26" s="10">
        <f>C25</f>
        <v>33</v>
      </c>
      <c r="E26" s="10"/>
      <c r="F26" s="10"/>
      <c r="G26" s="10"/>
    </row>
    <row r="29" spans="1:7" x14ac:dyDescent="0.2">
      <c r="C29" s="14" t="s">
        <v>16</v>
      </c>
      <c r="D29" s="14"/>
      <c r="E29" s="14"/>
      <c r="F29" s="14"/>
      <c r="G29" s="14"/>
    </row>
    <row r="30" spans="1:7" x14ac:dyDescent="0.2">
      <c r="C30" s="3" t="s">
        <v>7</v>
      </c>
      <c r="D30" s="3"/>
      <c r="E30" s="3"/>
      <c r="F30" s="4">
        <f>AVERAGE(F5:F15)</f>
        <v>3.7272727272727271</v>
      </c>
    </row>
    <row r="31" spans="1:7" x14ac:dyDescent="0.2">
      <c r="C31" s="3" t="s">
        <v>8</v>
      </c>
      <c r="D31" s="3"/>
      <c r="E31" s="3"/>
      <c r="F31" s="3"/>
      <c r="G31" s="5">
        <f>AVERAGE(G5:G15)</f>
        <v>16.272727272727273</v>
      </c>
    </row>
    <row r="33" spans="3:7" x14ac:dyDescent="0.2">
      <c r="C33" s="14" t="s">
        <v>17</v>
      </c>
      <c r="D33" s="14"/>
      <c r="E33" s="14"/>
      <c r="F33" s="14"/>
      <c r="G33" s="14"/>
    </row>
    <row r="34" spans="3:7" x14ac:dyDescent="0.2">
      <c r="C34" s="3" t="s">
        <v>7</v>
      </c>
      <c r="D34" s="3"/>
      <c r="E34" s="3"/>
      <c r="F34" s="4">
        <f>AVERAGE(F5:F25)</f>
        <v>3.6190476190476191</v>
      </c>
    </row>
    <row r="35" spans="3:7" x14ac:dyDescent="0.2">
      <c r="C35" s="3" t="s">
        <v>8</v>
      </c>
      <c r="D35" s="3"/>
      <c r="E35" s="3"/>
      <c r="F35" s="3"/>
      <c r="G35" s="5">
        <f>AVERAGE(G5:G25)</f>
        <v>16.857142857142858</v>
      </c>
    </row>
    <row r="1048460" spans="3:3" x14ac:dyDescent="0.2">
      <c r="C1048460" t="s">
        <v>6</v>
      </c>
    </row>
  </sheetData>
  <mergeCells count="6">
    <mergeCell ref="C30:E30"/>
    <mergeCell ref="C31:F31"/>
    <mergeCell ref="C34:E34"/>
    <mergeCell ref="C35:F35"/>
    <mergeCell ref="C29:G29"/>
    <mergeCell ref="C33:G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3"/>
  <sheetViews>
    <sheetView topLeftCell="A16" workbookViewId="0">
      <selection activeCell="A35" sqref="A35:G37"/>
    </sheetView>
  </sheetViews>
  <sheetFormatPr defaultRowHeight="12.75" x14ac:dyDescent="0.2"/>
  <cols>
    <col min="3" max="3" width="24.7109375" bestFit="1" customWidth="1"/>
    <col min="4" max="4" width="13.5703125" bestFit="1" customWidth="1"/>
    <col min="5" max="5" width="13.140625" bestFit="1" customWidth="1"/>
    <col min="6" max="6" width="15.42578125" bestFit="1" customWidth="1"/>
    <col min="7" max="7" width="15.140625" bestFit="1" customWidth="1"/>
  </cols>
  <sheetData>
    <row r="2" spans="1:7" x14ac:dyDescent="0.2">
      <c r="B2" s="14" t="s">
        <v>9</v>
      </c>
      <c r="C2" s="14"/>
      <c r="D2" s="14"/>
      <c r="E2" s="14"/>
      <c r="F2" s="14"/>
      <c r="G2" s="14"/>
    </row>
    <row r="3" spans="1:7" x14ac:dyDescent="0.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</row>
    <row r="4" spans="1:7" x14ac:dyDescent="0.2">
      <c r="B4">
        <v>1</v>
      </c>
      <c r="C4">
        <v>17</v>
      </c>
    </row>
    <row r="5" spans="1:7" x14ac:dyDescent="0.2">
      <c r="B5">
        <v>2</v>
      </c>
      <c r="C5">
        <v>21</v>
      </c>
      <c r="D5" s="6">
        <v>17</v>
      </c>
      <c r="E5" s="6">
        <f>C5-D5</f>
        <v>4</v>
      </c>
      <c r="F5" s="6">
        <f>ABS(E5)</f>
        <v>4</v>
      </c>
      <c r="G5" s="6">
        <f>POWER(F5,2)</f>
        <v>16</v>
      </c>
    </row>
    <row r="6" spans="1:7" x14ac:dyDescent="0.2">
      <c r="B6">
        <v>3</v>
      </c>
      <c r="C6">
        <v>19</v>
      </c>
      <c r="D6" s="6">
        <f>AVERAGE($C$4:$C5)</f>
        <v>19</v>
      </c>
      <c r="E6" s="6">
        <f t="shared" ref="E6:E15" si="0">C6-D6</f>
        <v>0</v>
      </c>
      <c r="F6" s="6">
        <f t="shared" ref="F6:F25" si="1">ABS(E6)</f>
        <v>0</v>
      </c>
      <c r="G6" s="6">
        <f t="shared" ref="G6:G25" si="2">POWER(F6,2)</f>
        <v>0</v>
      </c>
    </row>
    <row r="7" spans="1:7" x14ac:dyDescent="0.2">
      <c r="B7">
        <v>4</v>
      </c>
      <c r="C7">
        <v>23</v>
      </c>
      <c r="D7" s="6">
        <f>AVERAGE($C$4:$C6)</f>
        <v>19</v>
      </c>
      <c r="E7" s="6">
        <f t="shared" si="0"/>
        <v>4</v>
      </c>
      <c r="F7" s="6">
        <f t="shared" si="1"/>
        <v>4</v>
      </c>
      <c r="G7" s="6">
        <f t="shared" si="2"/>
        <v>16</v>
      </c>
    </row>
    <row r="8" spans="1:7" x14ac:dyDescent="0.2">
      <c r="B8">
        <v>5</v>
      </c>
      <c r="C8">
        <v>18</v>
      </c>
      <c r="D8" s="6">
        <f>AVERAGE($C$4:$C7)</f>
        <v>20</v>
      </c>
      <c r="E8" s="6">
        <f t="shared" si="0"/>
        <v>-2</v>
      </c>
      <c r="F8" s="6">
        <f t="shared" si="1"/>
        <v>2</v>
      </c>
      <c r="G8" s="6">
        <f t="shared" si="2"/>
        <v>4</v>
      </c>
    </row>
    <row r="9" spans="1:7" x14ac:dyDescent="0.2">
      <c r="B9">
        <v>6</v>
      </c>
      <c r="C9">
        <v>16</v>
      </c>
      <c r="D9" s="6">
        <f>AVERAGE($C$4:$C8)</f>
        <v>19.600000000000001</v>
      </c>
      <c r="E9" s="6">
        <f t="shared" si="0"/>
        <v>-3.6000000000000014</v>
      </c>
      <c r="F9" s="6">
        <f t="shared" si="1"/>
        <v>3.6000000000000014</v>
      </c>
      <c r="G9" s="6">
        <f t="shared" si="2"/>
        <v>12.96000000000001</v>
      </c>
    </row>
    <row r="10" spans="1:7" x14ac:dyDescent="0.2">
      <c r="B10">
        <v>7</v>
      </c>
      <c r="C10">
        <v>20</v>
      </c>
      <c r="D10" s="6">
        <f>AVERAGE($C$4:$C9)</f>
        <v>19</v>
      </c>
      <c r="E10" s="6">
        <f t="shared" si="0"/>
        <v>1</v>
      </c>
      <c r="F10" s="6">
        <f t="shared" si="1"/>
        <v>1</v>
      </c>
      <c r="G10" s="6">
        <f t="shared" si="2"/>
        <v>1</v>
      </c>
    </row>
    <row r="11" spans="1:7" x14ac:dyDescent="0.2">
      <c r="B11">
        <v>8</v>
      </c>
      <c r="C11">
        <v>18</v>
      </c>
      <c r="D11" s="6">
        <f>AVERAGE($C$4:$C10)</f>
        <v>19.142857142857142</v>
      </c>
      <c r="E11" s="6">
        <f t="shared" si="0"/>
        <v>-1.1428571428571423</v>
      </c>
      <c r="F11" s="6">
        <f t="shared" si="1"/>
        <v>1.1428571428571423</v>
      </c>
      <c r="G11" s="6">
        <f t="shared" si="2"/>
        <v>1.3061224489795906</v>
      </c>
    </row>
    <row r="12" spans="1:7" x14ac:dyDescent="0.2">
      <c r="B12">
        <v>9</v>
      </c>
      <c r="C12">
        <v>22</v>
      </c>
      <c r="D12" s="6">
        <f>AVERAGE($C$4:$C11)</f>
        <v>19</v>
      </c>
      <c r="E12" s="6">
        <f t="shared" si="0"/>
        <v>3</v>
      </c>
      <c r="F12" s="6">
        <f t="shared" si="1"/>
        <v>3</v>
      </c>
      <c r="G12" s="6">
        <f t="shared" si="2"/>
        <v>9</v>
      </c>
    </row>
    <row r="13" spans="1:7" x14ac:dyDescent="0.2">
      <c r="B13">
        <v>10</v>
      </c>
      <c r="C13">
        <v>20</v>
      </c>
      <c r="D13" s="6">
        <f>AVERAGE($C$4:$C12)</f>
        <v>19.333333333333332</v>
      </c>
      <c r="E13" s="6">
        <f t="shared" si="0"/>
        <v>0.66666666666666785</v>
      </c>
      <c r="F13" s="6">
        <f t="shared" si="1"/>
        <v>0.66666666666666785</v>
      </c>
      <c r="G13" s="6">
        <f t="shared" si="2"/>
        <v>0.44444444444444603</v>
      </c>
    </row>
    <row r="14" spans="1:7" x14ac:dyDescent="0.2">
      <c r="B14">
        <v>11</v>
      </c>
      <c r="C14">
        <v>15</v>
      </c>
      <c r="D14" s="6">
        <f>AVERAGE($C$4:$C13)</f>
        <v>19.399999999999999</v>
      </c>
      <c r="E14" s="6">
        <f t="shared" si="0"/>
        <v>-4.3999999999999986</v>
      </c>
      <c r="F14" s="6">
        <f t="shared" si="1"/>
        <v>4.3999999999999986</v>
      </c>
      <c r="G14" s="6">
        <f t="shared" si="2"/>
        <v>19.359999999999989</v>
      </c>
    </row>
    <row r="15" spans="1:7" x14ac:dyDescent="0.2">
      <c r="B15">
        <v>12</v>
      </c>
      <c r="C15">
        <v>22</v>
      </c>
      <c r="D15" s="6">
        <f>AVERAGE($C$4:$C14)</f>
        <v>19</v>
      </c>
      <c r="E15" s="6">
        <f t="shared" si="0"/>
        <v>3</v>
      </c>
      <c r="F15" s="6">
        <f t="shared" si="1"/>
        <v>3</v>
      </c>
      <c r="G15" s="6">
        <f t="shared" si="2"/>
        <v>9</v>
      </c>
    </row>
    <row r="16" spans="1:7" x14ac:dyDescent="0.2">
      <c r="A16" s="10"/>
      <c r="B16" s="10">
        <v>13</v>
      </c>
      <c r="C16" s="10">
        <v>31</v>
      </c>
      <c r="D16" s="11">
        <f>AVERAGE($C$4:$C15)</f>
        <v>19.25</v>
      </c>
      <c r="E16" s="11">
        <f>C16-D16</f>
        <v>11.75</v>
      </c>
      <c r="F16" s="11">
        <f t="shared" si="1"/>
        <v>11.75</v>
      </c>
      <c r="G16" s="11">
        <f t="shared" si="2"/>
        <v>138.0625</v>
      </c>
    </row>
    <row r="17" spans="1:7" x14ac:dyDescent="0.2">
      <c r="A17" s="10"/>
      <c r="B17" s="10">
        <v>14</v>
      </c>
      <c r="C17" s="10">
        <v>34</v>
      </c>
      <c r="D17" s="11">
        <f>AVERAGE($C$4:$C16)</f>
        <v>20.153846153846153</v>
      </c>
      <c r="E17" s="11">
        <f t="shared" ref="E17:E25" si="3">C17-D17</f>
        <v>13.846153846153847</v>
      </c>
      <c r="F17" s="11">
        <f t="shared" si="1"/>
        <v>13.846153846153847</v>
      </c>
      <c r="G17" s="11">
        <f t="shared" si="2"/>
        <v>191.71597633136096</v>
      </c>
    </row>
    <row r="18" spans="1:7" x14ac:dyDescent="0.2">
      <c r="A18" s="10"/>
      <c r="B18" s="10">
        <v>15</v>
      </c>
      <c r="C18" s="10">
        <v>31</v>
      </c>
      <c r="D18" s="11">
        <f>AVERAGE($C$4:$C17)</f>
        <v>21.142857142857142</v>
      </c>
      <c r="E18" s="11">
        <f t="shared" si="3"/>
        <v>9.8571428571428577</v>
      </c>
      <c r="F18" s="11">
        <f t="shared" si="1"/>
        <v>9.8571428571428577</v>
      </c>
      <c r="G18" s="11">
        <f t="shared" si="2"/>
        <v>97.163265306122454</v>
      </c>
    </row>
    <row r="19" spans="1:7" x14ac:dyDescent="0.2">
      <c r="A19" s="10"/>
      <c r="B19" s="10">
        <v>16</v>
      </c>
      <c r="C19" s="10">
        <v>33</v>
      </c>
      <c r="D19" s="11">
        <f>AVERAGE($C$4:$C18)</f>
        <v>21.8</v>
      </c>
      <c r="E19" s="11">
        <f t="shared" si="3"/>
        <v>11.2</v>
      </c>
      <c r="F19" s="11">
        <f t="shared" si="1"/>
        <v>11.2</v>
      </c>
      <c r="G19" s="11">
        <f t="shared" si="2"/>
        <v>125.43999999999998</v>
      </c>
    </row>
    <row r="20" spans="1:7" x14ac:dyDescent="0.2">
      <c r="A20" s="10"/>
      <c r="B20" s="10">
        <v>17</v>
      </c>
      <c r="C20" s="10">
        <v>28</v>
      </c>
      <c r="D20" s="11">
        <f>AVERAGE($C$4:$C19)</f>
        <v>22.5</v>
      </c>
      <c r="E20" s="11">
        <f t="shared" si="3"/>
        <v>5.5</v>
      </c>
      <c r="F20" s="11">
        <f t="shared" si="1"/>
        <v>5.5</v>
      </c>
      <c r="G20" s="11">
        <f t="shared" si="2"/>
        <v>30.25</v>
      </c>
    </row>
    <row r="21" spans="1:7" x14ac:dyDescent="0.2">
      <c r="A21" s="10"/>
      <c r="B21" s="10">
        <v>18</v>
      </c>
      <c r="C21" s="10">
        <v>32</v>
      </c>
      <c r="D21" s="11">
        <f>AVERAGE($C$4:$C20)</f>
        <v>22.823529411764707</v>
      </c>
      <c r="E21" s="11">
        <f t="shared" si="3"/>
        <v>9.1764705882352935</v>
      </c>
      <c r="F21" s="11">
        <f t="shared" si="1"/>
        <v>9.1764705882352935</v>
      </c>
      <c r="G21" s="11">
        <f t="shared" si="2"/>
        <v>84.207612456747398</v>
      </c>
    </row>
    <row r="22" spans="1:7" x14ac:dyDescent="0.2">
      <c r="A22" s="10"/>
      <c r="B22" s="10">
        <v>19</v>
      </c>
      <c r="C22" s="10">
        <v>30</v>
      </c>
      <c r="D22" s="11">
        <f>AVERAGE($C$4:$C21)</f>
        <v>23.333333333333332</v>
      </c>
      <c r="E22" s="11">
        <f t="shared" si="3"/>
        <v>6.6666666666666679</v>
      </c>
      <c r="F22" s="11">
        <f t="shared" si="1"/>
        <v>6.6666666666666679</v>
      </c>
      <c r="G22" s="11">
        <f t="shared" si="2"/>
        <v>44.444444444444457</v>
      </c>
    </row>
    <row r="23" spans="1:7" x14ac:dyDescent="0.2">
      <c r="A23" s="10"/>
      <c r="B23" s="10">
        <v>20</v>
      </c>
      <c r="C23" s="10">
        <v>29</v>
      </c>
      <c r="D23" s="11">
        <f>AVERAGE($C$4:$C22)</f>
        <v>23.684210526315791</v>
      </c>
      <c r="E23" s="11">
        <f t="shared" si="3"/>
        <v>5.3157894736842088</v>
      </c>
      <c r="F23" s="11">
        <f t="shared" si="1"/>
        <v>5.3157894736842088</v>
      </c>
      <c r="G23" s="11">
        <f t="shared" si="2"/>
        <v>28.257617728531837</v>
      </c>
    </row>
    <row r="24" spans="1:7" x14ac:dyDescent="0.2">
      <c r="A24" s="10"/>
      <c r="B24" s="10">
        <v>21</v>
      </c>
      <c r="C24" s="10">
        <v>34</v>
      </c>
      <c r="D24" s="11">
        <f>AVERAGE($C$4:$C23)</f>
        <v>23.95</v>
      </c>
      <c r="E24" s="11">
        <f t="shared" si="3"/>
        <v>10.050000000000001</v>
      </c>
      <c r="F24" s="11">
        <f t="shared" si="1"/>
        <v>10.050000000000001</v>
      </c>
      <c r="G24" s="11">
        <f t="shared" si="2"/>
        <v>101.00250000000001</v>
      </c>
    </row>
    <row r="25" spans="1:7" x14ac:dyDescent="0.2">
      <c r="A25" s="10"/>
      <c r="B25" s="10">
        <v>22</v>
      </c>
      <c r="C25" s="10">
        <v>33</v>
      </c>
      <c r="D25" s="11">
        <f>AVERAGE($C$4:$C24)</f>
        <v>24.428571428571427</v>
      </c>
      <c r="E25" s="11">
        <f t="shared" si="3"/>
        <v>8.571428571428573</v>
      </c>
      <c r="F25" s="11">
        <f t="shared" si="1"/>
        <v>8.571428571428573</v>
      </c>
      <c r="G25" s="11">
        <f t="shared" si="2"/>
        <v>73.469387755102062</v>
      </c>
    </row>
    <row r="26" spans="1:7" x14ac:dyDescent="0.2">
      <c r="A26" s="10"/>
      <c r="B26" s="10"/>
      <c r="C26" s="10"/>
      <c r="D26" s="11">
        <f>AVERAGE($C$4:$C25)</f>
        <v>24.818181818181817</v>
      </c>
      <c r="E26" s="11"/>
      <c r="F26" s="11"/>
      <c r="G26" s="11"/>
    </row>
    <row r="28" spans="1:7" x14ac:dyDescent="0.2">
      <c r="C28" s="3" t="s">
        <v>7</v>
      </c>
      <c r="D28" s="3"/>
      <c r="E28" s="3"/>
      <c r="F28" s="12">
        <f>AVERAGE(F5:F25)</f>
        <v>5.6544369434683448</v>
      </c>
    </row>
    <row r="29" spans="1:7" x14ac:dyDescent="0.2">
      <c r="C29" s="3" t="s">
        <v>8</v>
      </c>
      <c r="D29" s="3"/>
      <c r="E29" s="3"/>
      <c r="F29" s="3"/>
      <c r="G29" s="13">
        <f>AVERAGE(G5:G25)</f>
        <v>47.765898615034907</v>
      </c>
    </row>
    <row r="35" spans="2:7" ht="14.25" customHeight="1" x14ac:dyDescent="0.2"/>
    <row r="38" spans="2:7" x14ac:dyDescent="0.2">
      <c r="D38" s="2" t="s">
        <v>14</v>
      </c>
      <c r="E38" s="2" t="s">
        <v>15</v>
      </c>
    </row>
    <row r="39" spans="2:7" x14ac:dyDescent="0.2">
      <c r="C39" s="2" t="s">
        <v>12</v>
      </c>
      <c r="D39">
        <v>2.4372289999999999</v>
      </c>
      <c r="E39">
        <v>3.7272720000000001</v>
      </c>
    </row>
    <row r="40" spans="2:7" x14ac:dyDescent="0.2">
      <c r="C40" s="2" t="s">
        <v>11</v>
      </c>
      <c r="D40">
        <v>8.0973240000000004</v>
      </c>
      <c r="E40">
        <v>16.272727</v>
      </c>
    </row>
    <row r="42" spans="2:7" ht="53.25" customHeight="1" x14ac:dyDescent="0.2">
      <c r="B42" s="9" t="s">
        <v>10</v>
      </c>
      <c r="C42" s="9"/>
      <c r="D42" s="9"/>
      <c r="E42" s="9"/>
      <c r="F42" s="9"/>
      <c r="G42" s="9"/>
    </row>
    <row r="43" spans="2:7" ht="24" customHeight="1" x14ac:dyDescent="0.2">
      <c r="B43" s="8" t="s">
        <v>13</v>
      </c>
      <c r="C43" s="8"/>
      <c r="D43" s="8"/>
      <c r="E43" s="8"/>
      <c r="F43" s="8"/>
      <c r="G43" s="8"/>
    </row>
  </sheetData>
  <mergeCells count="5">
    <mergeCell ref="C28:E28"/>
    <mergeCell ref="C29:F29"/>
    <mergeCell ref="B42:G42"/>
    <mergeCell ref="B43:G43"/>
    <mergeCell ref="B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L28" sqref="L28"/>
    </sheetView>
  </sheetViews>
  <sheetFormatPr defaultRowHeight="12.75" x14ac:dyDescent="0.2"/>
  <sheetData>
    <row r="1" spans="1:12" x14ac:dyDescent="0.2">
      <c r="A1" s="7" t="s">
        <v>18</v>
      </c>
      <c r="B1" s="7"/>
      <c r="C1" s="7"/>
      <c r="D1" s="7"/>
      <c r="E1" s="7"/>
      <c r="F1" s="7"/>
      <c r="G1" s="7"/>
      <c r="H1" s="7"/>
      <c r="I1" s="7"/>
    </row>
    <row r="2" spans="1:12" s="2" customFormat="1" x14ac:dyDescent="0.2">
      <c r="A2" s="18" t="s">
        <v>19</v>
      </c>
      <c r="B2" s="18" t="s">
        <v>20</v>
      </c>
      <c r="C2" s="18" t="s">
        <v>21</v>
      </c>
      <c r="D2" s="18"/>
      <c r="E2" s="18"/>
      <c r="F2" s="18"/>
      <c r="G2" s="18"/>
      <c r="H2" s="18"/>
      <c r="I2" s="18"/>
      <c r="J2" s="18"/>
      <c r="K2" s="18"/>
      <c r="L2" s="18"/>
    </row>
    <row r="3" spans="1:12" x14ac:dyDescent="0.2">
      <c r="A3" s="10">
        <v>1</v>
      </c>
      <c r="B3" s="10">
        <v>1</v>
      </c>
      <c r="C3" s="10">
        <v>125</v>
      </c>
    </row>
    <row r="4" spans="1:12" x14ac:dyDescent="0.2">
      <c r="A4" s="10"/>
      <c r="B4" s="10">
        <v>2</v>
      </c>
      <c r="C4" s="10">
        <v>153</v>
      </c>
    </row>
    <row r="5" spans="1:12" x14ac:dyDescent="0.2">
      <c r="A5" s="10"/>
      <c r="B5" s="10">
        <v>3</v>
      </c>
      <c r="C5" s="10">
        <v>106</v>
      </c>
    </row>
    <row r="6" spans="1:12" x14ac:dyDescent="0.2">
      <c r="A6" s="10"/>
      <c r="B6" s="10">
        <v>4</v>
      </c>
      <c r="C6" s="10">
        <v>88</v>
      </c>
    </row>
    <row r="7" spans="1:12" x14ac:dyDescent="0.2">
      <c r="A7" s="15">
        <v>2</v>
      </c>
      <c r="B7" s="15">
        <v>1</v>
      </c>
      <c r="C7" s="15">
        <v>118</v>
      </c>
    </row>
    <row r="8" spans="1:12" x14ac:dyDescent="0.2">
      <c r="A8" s="15"/>
      <c r="B8" s="15">
        <v>2</v>
      </c>
      <c r="C8" s="15">
        <v>161</v>
      </c>
    </row>
    <row r="9" spans="1:12" x14ac:dyDescent="0.2">
      <c r="A9" s="15"/>
      <c r="B9" s="15">
        <v>3</v>
      </c>
      <c r="C9" s="15">
        <v>133</v>
      </c>
    </row>
    <row r="10" spans="1:12" x14ac:dyDescent="0.2">
      <c r="A10" s="15"/>
      <c r="B10" s="15">
        <v>4</v>
      </c>
      <c r="C10" s="15">
        <v>102</v>
      </c>
    </row>
    <row r="11" spans="1:12" x14ac:dyDescent="0.2">
      <c r="A11" s="16">
        <v>3</v>
      </c>
      <c r="B11" s="16">
        <v>1</v>
      </c>
      <c r="C11" s="16">
        <v>138</v>
      </c>
    </row>
    <row r="12" spans="1:12" x14ac:dyDescent="0.2">
      <c r="A12" s="16"/>
      <c r="B12" s="16">
        <v>2</v>
      </c>
      <c r="C12" s="16">
        <v>144</v>
      </c>
    </row>
    <row r="13" spans="1:12" x14ac:dyDescent="0.2">
      <c r="A13" s="16"/>
      <c r="B13" s="16">
        <v>3</v>
      </c>
      <c r="C13" s="16">
        <v>113</v>
      </c>
    </row>
    <row r="14" spans="1:12" x14ac:dyDescent="0.2">
      <c r="A14" s="16"/>
      <c r="B14" s="16">
        <v>4</v>
      </c>
      <c r="C14" s="16">
        <v>80</v>
      </c>
    </row>
    <row r="15" spans="1:12" x14ac:dyDescent="0.2">
      <c r="A15" s="17">
        <v>4</v>
      </c>
      <c r="B15" s="17">
        <v>1</v>
      </c>
      <c r="C15" s="17">
        <v>109</v>
      </c>
    </row>
    <row r="16" spans="1:12" x14ac:dyDescent="0.2">
      <c r="A16" s="17"/>
      <c r="B16" s="17">
        <v>2</v>
      </c>
      <c r="C16" s="17">
        <v>137</v>
      </c>
    </row>
    <row r="17" spans="1:3" x14ac:dyDescent="0.2">
      <c r="A17" s="17"/>
      <c r="B17" s="17">
        <v>3</v>
      </c>
      <c r="C17" s="17">
        <v>125</v>
      </c>
    </row>
    <row r="18" spans="1:3" x14ac:dyDescent="0.2">
      <c r="A18" s="17"/>
      <c r="B18" s="17">
        <v>4</v>
      </c>
      <c r="C18" s="17">
        <v>109</v>
      </c>
    </row>
    <row r="19" spans="1:3" x14ac:dyDescent="0.2">
      <c r="A19" s="19">
        <v>5</v>
      </c>
      <c r="B19" s="19">
        <v>1</v>
      </c>
      <c r="C19" s="19">
        <v>130</v>
      </c>
    </row>
    <row r="20" spans="1:3" x14ac:dyDescent="0.2">
      <c r="A20" s="19"/>
      <c r="B20" s="19">
        <v>2</v>
      </c>
      <c r="C20" s="19">
        <v>165</v>
      </c>
    </row>
    <row r="21" spans="1:3" x14ac:dyDescent="0.2">
      <c r="A21" s="19"/>
      <c r="B21" s="19">
        <v>3</v>
      </c>
      <c r="C21" s="19">
        <v>128</v>
      </c>
    </row>
    <row r="22" spans="1:3" x14ac:dyDescent="0.2">
      <c r="A22" s="19"/>
      <c r="B22" s="19">
        <v>4</v>
      </c>
      <c r="C22" s="19">
        <v>96</v>
      </c>
    </row>
  </sheetData>
  <mergeCells count="1">
    <mergeCell ref="A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Naive</vt:lpstr>
      <vt:lpstr>Avg</vt:lpstr>
      <vt:lpstr>Seasonal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4mca</dc:creator>
  <cp:lastModifiedBy>4mca</cp:lastModifiedBy>
  <dcterms:created xsi:type="dcterms:W3CDTF">2018-04-23T07:00:55Z</dcterms:created>
  <dcterms:modified xsi:type="dcterms:W3CDTF">2018-05-24T05:20:12Z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2018-04-23T07:00:59.8471103Z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