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<sst xmlns="http://schemas.openxmlformats.org/spreadsheetml/2006/main" count="74" uniqueCount="37">
  <si>
    <t>A=</t>
  </si>
  <si>
    <t>C=</t>
  </si>
  <si>
    <t>X1=</t>
  </si>
  <si>
    <t>B1=</t>
  </si>
  <si>
    <t>.</t>
  </si>
  <si>
    <t>X2=</t>
  </si>
  <si>
    <t>B2=</t>
  </si>
  <si>
    <t>X3=</t>
  </si>
  <si>
    <t>A+C=</t>
  </si>
  <si>
    <t>B3=</t>
  </si>
  <si>
    <t>X4=</t>
  </si>
  <si>
    <t>A+C+C=</t>
  </si>
  <si>
    <t>B4=</t>
  </si>
  <si>
    <t>X5=</t>
  </si>
  <si>
    <t>C-A=</t>
  </si>
  <si>
    <t>B5=</t>
  </si>
  <si>
    <t>X6=</t>
  </si>
  <si>
    <t>65536-X4=</t>
  </si>
  <si>
    <t>B6=</t>
  </si>
  <si>
    <t>X7=</t>
  </si>
  <si>
    <t>-X1=</t>
  </si>
  <si>
    <t>B7=</t>
  </si>
  <si>
    <t>X8=</t>
  </si>
  <si>
    <t>-X2=</t>
  </si>
  <si>
    <t>B8=</t>
  </si>
  <si>
    <t>X9=</t>
  </si>
  <si>
    <t>-X3=</t>
  </si>
  <si>
    <t>B9=</t>
  </si>
  <si>
    <t>X10=</t>
  </si>
  <si>
    <t>-X4=</t>
  </si>
  <si>
    <t>B10=</t>
  </si>
  <si>
    <t>X11=</t>
  </si>
  <si>
    <t>-X5=</t>
  </si>
  <si>
    <t>B11=</t>
  </si>
  <si>
    <t>X12=</t>
  </si>
  <si>
    <t>-X6</t>
  </si>
  <si>
    <t>B12=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</si>
</sst>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2" fontId="0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9.25"/>
    <col customWidth="1" min="3" max="3" width="6.25"/>
    <col customWidth="1" min="4" max="4" width="2.88"/>
    <col customWidth="1" min="5" max="5" width="4.88"/>
    <col customWidth="1" min="6" max="6" width="4.63"/>
    <col customWidth="1" min="7" max="10" width="1.88"/>
    <col customWidth="1" min="11" max="11" width="1.5"/>
    <col customWidth="1" min="12" max="15" width="1.88"/>
    <col customWidth="1" min="16" max="16" width="1.5"/>
    <col customWidth="1" min="17" max="20" width="1.88"/>
    <col customWidth="1" min="21" max="21" width="1.5"/>
    <col customWidth="1" min="22" max="25" width="1.88"/>
  </cols>
  <sheetData>
    <row r="1">
      <c r="B1" s="1" t="s">
        <v>0</v>
      </c>
      <c r="C1" s="2">
        <v>455.0</v>
      </c>
    </row>
    <row r="2">
      <c r="B2" s="1" t="s">
        <v>1</v>
      </c>
      <c r="C2" s="2">
        <v>25531.0</v>
      </c>
    </row>
    <row r="4">
      <c r="A4" s="3" t="s">
        <v>2</v>
      </c>
      <c r="B4" s="1" t="s">
        <v>0</v>
      </c>
      <c r="C4" s="4">
        <f t="shared" ref="C4:C5" si="1">C1</f>
        <v>455</v>
      </c>
      <c r="E4" s="2" t="s">
        <v>3</v>
      </c>
      <c r="G4" s="4">
        <f>IFERROR(__xludf.DUMMYFUNCTION("SPLIT(REGEXREPLACE(REGEXREPLACE(DEC2BIN(QUOTIENT(C4, 4096),4),"""","",""),""^,|,$"",""""), "","")"),0.0)</f>
        <v>0</v>
      </c>
      <c r="H4" s="2">
        <f>IFERROR(__xludf.DUMMYFUNCTION("""COMPUTED_VALUE"""),0.0)</f>
        <v>0</v>
      </c>
      <c r="I4" s="4">
        <f>IFERROR(__xludf.DUMMYFUNCTION("""COMPUTED_VALUE"""),0.0)</f>
        <v>0</v>
      </c>
      <c r="J4" s="4">
        <f>IFERROR(__xludf.DUMMYFUNCTION("""COMPUTED_VALUE"""),0.0)</f>
        <v>0</v>
      </c>
      <c r="K4" s="2" t="s">
        <v>4</v>
      </c>
      <c r="L4" s="5">
        <f>IFERROR(__xludf.DUMMYFUNCTION("SPLIT(REGEXREPLACE(REGEXREPLACE(DEC2BIN(QUOTIENT(C4-BIN2DEC(CONCATENATE(G4,H4,I4,J4))*4096, 256),4),"""","",""),""^,|,$"",""""), "","")"),0.0)</f>
        <v>0</v>
      </c>
      <c r="M4" s="4">
        <f>IFERROR(__xludf.DUMMYFUNCTION("""COMPUTED_VALUE"""),0.0)</f>
        <v>0</v>
      </c>
      <c r="N4" s="4">
        <f>IFERROR(__xludf.DUMMYFUNCTION("""COMPUTED_VALUE"""),0.0)</f>
        <v>0</v>
      </c>
      <c r="O4" s="4">
        <f>IFERROR(__xludf.DUMMYFUNCTION("""COMPUTED_VALUE"""),1.0)</f>
        <v>1</v>
      </c>
      <c r="P4" s="2" t="s">
        <v>4</v>
      </c>
      <c r="Q4" s="5">
        <f>IFERROR(__xludf.DUMMYFUNCTION("SPLIT(REGEXREPLACE(REGEXREPLACE(DEC2BIN(QUOTIENT($C4-BIN2DEC(CONCATENATE($G4,$H4,$I4,$J4))*4096-BIN2DEC(CONCATENATE($L4,$M4,$N4,$O4))*256, 16),4),"""","",""),""^,|,$"",""""), "","")"),1.0)</f>
        <v>1</v>
      </c>
      <c r="R4" s="4">
        <f>IFERROR(__xludf.DUMMYFUNCTION("""COMPUTED_VALUE"""),1.0)</f>
        <v>1</v>
      </c>
      <c r="S4" s="4">
        <f>IFERROR(__xludf.DUMMYFUNCTION("""COMPUTED_VALUE"""),0.0)</f>
        <v>0</v>
      </c>
      <c r="T4" s="4">
        <f>IFERROR(__xludf.DUMMYFUNCTION("""COMPUTED_VALUE"""),0.0)</f>
        <v>0</v>
      </c>
      <c r="U4" s="2" t="s">
        <v>4</v>
      </c>
      <c r="V4" s="5">
        <f>IFERROR(__xludf.DUMMYFUNCTION("SPLIT(REGEXREPLACE(REGEXREPLACE(DEC2BIN($C4-BIN2DEC(CONCATENATE($G4,$H4,$I4,$J4))*4096-BIN2DEC(CONCATENATE($L4,$M4,$N4,$O4))*256-BIN2DEC(CONCATENATE($Q4,$R4,$S4,$T4))*16,4),"""","",""),""^,|,$"",""""), "","")"),0.0)</f>
        <v>0</v>
      </c>
      <c r="W4" s="4">
        <f>IFERROR(__xludf.DUMMYFUNCTION("""COMPUTED_VALUE"""),1.0)</f>
        <v>1</v>
      </c>
      <c r="X4" s="4">
        <f>IFERROR(__xludf.DUMMYFUNCTION("""COMPUTED_VALUE"""),1.0)</f>
        <v>1</v>
      </c>
      <c r="Y4" s="4">
        <f>IFERROR(__xludf.DUMMYFUNCTION("""COMPUTED_VALUE"""),1.0)</f>
        <v>1</v>
      </c>
    </row>
    <row r="5">
      <c r="A5" s="2" t="s">
        <v>5</v>
      </c>
      <c r="B5" s="1" t="s">
        <v>1</v>
      </c>
      <c r="C5" s="4">
        <f t="shared" si="1"/>
        <v>25531</v>
      </c>
      <c r="E5" s="2" t="s">
        <v>6</v>
      </c>
      <c r="G5" s="4">
        <f>IFERROR(__xludf.DUMMYFUNCTION("SPLIT(REGEXREPLACE(REGEXREPLACE(DEC2BIN(QUOTIENT(C5, 4096),4),"""","",""),""^,|,$"",""""), "","")"),0.0)</f>
        <v>0</v>
      </c>
      <c r="H5" s="4">
        <f>IFERROR(__xludf.DUMMYFUNCTION("""COMPUTED_VALUE"""),1.0)</f>
        <v>1</v>
      </c>
      <c r="I5" s="4">
        <f>IFERROR(__xludf.DUMMYFUNCTION("""COMPUTED_VALUE"""),1.0)</f>
        <v>1</v>
      </c>
      <c r="J5" s="4">
        <f>IFERROR(__xludf.DUMMYFUNCTION("""COMPUTED_VALUE"""),0.0)</f>
        <v>0</v>
      </c>
      <c r="K5" s="2" t="s">
        <v>4</v>
      </c>
      <c r="L5" s="5">
        <f>IFERROR(__xludf.DUMMYFUNCTION("SPLIT(REGEXREPLACE(REGEXREPLACE(DEC2BIN(QUOTIENT(C5-BIN2DEC(CONCATENATE(G5,H5,I5,J5))*4096, 256),4),"""","",""),""^,|,$"",""""), "","")"),0.0)</f>
        <v>0</v>
      </c>
      <c r="M5" s="4">
        <f>IFERROR(__xludf.DUMMYFUNCTION("""COMPUTED_VALUE"""),0.0)</f>
        <v>0</v>
      </c>
      <c r="N5" s="4">
        <f>IFERROR(__xludf.DUMMYFUNCTION("""COMPUTED_VALUE"""),1.0)</f>
        <v>1</v>
      </c>
      <c r="O5" s="4">
        <f>IFERROR(__xludf.DUMMYFUNCTION("""COMPUTED_VALUE"""),1.0)</f>
        <v>1</v>
      </c>
      <c r="P5" s="2" t="s">
        <v>4</v>
      </c>
      <c r="Q5" s="5">
        <f>IFERROR(__xludf.DUMMYFUNCTION("SPLIT(REGEXREPLACE(REGEXREPLACE(DEC2BIN(QUOTIENT($C5-BIN2DEC(CONCATENATE($G5,$H5,$I5,$J5))*4096-BIN2DEC(CONCATENATE($L5,$M5,$N5,$O5))*256, 16),4),"""","",""),""^,|,$"",""""), "","")"),1.0)</f>
        <v>1</v>
      </c>
      <c r="R5" s="4">
        <f>IFERROR(__xludf.DUMMYFUNCTION("""COMPUTED_VALUE"""),0.0)</f>
        <v>0</v>
      </c>
      <c r="S5" s="4">
        <f>IFERROR(__xludf.DUMMYFUNCTION("""COMPUTED_VALUE"""),1.0)</f>
        <v>1</v>
      </c>
      <c r="T5" s="4">
        <f>IFERROR(__xludf.DUMMYFUNCTION("""COMPUTED_VALUE"""),1.0)</f>
        <v>1</v>
      </c>
      <c r="U5" s="2" t="s">
        <v>4</v>
      </c>
      <c r="V5" s="5">
        <f>IFERROR(__xludf.DUMMYFUNCTION("SPLIT(REGEXREPLACE(REGEXREPLACE(DEC2BIN($C5-BIN2DEC(CONCATENATE($G5,$H5,$I5,$J5))*4096-BIN2DEC(CONCATENATE($L5,$M5,$N5,$O5))*256-BIN2DEC(CONCATENATE($Q5,$R5,$S5,$T5))*16,4),"""","",""),""^,|,$"",""""), "","")"),1.0)</f>
        <v>1</v>
      </c>
      <c r="W5" s="4">
        <f>IFERROR(__xludf.DUMMYFUNCTION("""COMPUTED_VALUE"""),0.0)</f>
        <v>0</v>
      </c>
      <c r="X5" s="4">
        <f>IFERROR(__xludf.DUMMYFUNCTION("""COMPUTED_VALUE"""),1.0)</f>
        <v>1</v>
      </c>
      <c r="Y5" s="4">
        <f>IFERROR(__xludf.DUMMYFUNCTION("""COMPUTED_VALUE"""),1.0)</f>
        <v>1</v>
      </c>
    </row>
    <row r="6">
      <c r="A6" s="2" t="s">
        <v>7</v>
      </c>
      <c r="B6" s="1" t="s">
        <v>8</v>
      </c>
      <c r="C6" s="4">
        <f>C4+C5</f>
        <v>25986</v>
      </c>
      <c r="E6" s="2" t="s">
        <v>9</v>
      </c>
      <c r="G6" s="4">
        <f>IFERROR(__xludf.DUMMYFUNCTION("SPLIT(REGEXREPLACE(REGEXREPLACE(DEC2BIN(QUOTIENT(C6, 4096),4),"""","",""),""^,|,$"",""""), "","")"),0.0)</f>
        <v>0</v>
      </c>
      <c r="H6" s="4">
        <f>IFERROR(__xludf.DUMMYFUNCTION("""COMPUTED_VALUE"""),1.0)</f>
        <v>1</v>
      </c>
      <c r="I6" s="4">
        <f>IFERROR(__xludf.DUMMYFUNCTION("""COMPUTED_VALUE"""),1.0)</f>
        <v>1</v>
      </c>
      <c r="J6" s="4">
        <f>IFERROR(__xludf.DUMMYFUNCTION("""COMPUTED_VALUE"""),0.0)</f>
        <v>0</v>
      </c>
      <c r="K6" s="2" t="s">
        <v>4</v>
      </c>
      <c r="L6" s="5">
        <f>IFERROR(__xludf.DUMMYFUNCTION("SPLIT(REGEXREPLACE(REGEXREPLACE(DEC2BIN(QUOTIENT(C6-BIN2DEC(CONCATENATE(G6,H6,I6,J6))*4096, 256),4),"""","",""),""^,|,$"",""""), "","")"),0.0)</f>
        <v>0</v>
      </c>
      <c r="M6" s="4">
        <f>IFERROR(__xludf.DUMMYFUNCTION("""COMPUTED_VALUE"""),1.0)</f>
        <v>1</v>
      </c>
      <c r="N6" s="4">
        <f>IFERROR(__xludf.DUMMYFUNCTION("""COMPUTED_VALUE"""),0.0)</f>
        <v>0</v>
      </c>
      <c r="O6" s="4">
        <f>IFERROR(__xludf.DUMMYFUNCTION("""COMPUTED_VALUE"""),1.0)</f>
        <v>1</v>
      </c>
      <c r="P6" s="2" t="s">
        <v>4</v>
      </c>
      <c r="Q6" s="5">
        <f>IFERROR(__xludf.DUMMYFUNCTION("SPLIT(REGEXREPLACE(REGEXREPLACE(DEC2BIN(QUOTIENT($C6-BIN2DEC(CONCATENATE($G6,$H6,$I6,$J6))*4096-BIN2DEC(CONCATENATE($L6,$M6,$N6,$O6))*256, 16),4),"""","",""),""^,|,$"",""""), "","")"),1.0)</f>
        <v>1</v>
      </c>
      <c r="R6" s="4">
        <f>IFERROR(__xludf.DUMMYFUNCTION("""COMPUTED_VALUE"""),0.0)</f>
        <v>0</v>
      </c>
      <c r="S6" s="4">
        <f>IFERROR(__xludf.DUMMYFUNCTION("""COMPUTED_VALUE"""),0.0)</f>
        <v>0</v>
      </c>
      <c r="T6" s="4">
        <f>IFERROR(__xludf.DUMMYFUNCTION("""COMPUTED_VALUE"""),0.0)</f>
        <v>0</v>
      </c>
      <c r="U6" s="2" t="s">
        <v>4</v>
      </c>
      <c r="V6" s="5">
        <f>IFERROR(__xludf.DUMMYFUNCTION("SPLIT(REGEXREPLACE(REGEXREPLACE(DEC2BIN($C6-BIN2DEC(CONCATENATE($G6,$H6,$I6,$J6))*4096-BIN2DEC(CONCATENATE($L6,$M6,$N6,$O6))*256-BIN2DEC(CONCATENATE($Q6,$R6,$S6,$T6))*16,4),"""","",""),""^,|,$"",""""), "","")"),0.0)</f>
        <v>0</v>
      </c>
      <c r="W6" s="4">
        <f>IFERROR(__xludf.DUMMYFUNCTION("""COMPUTED_VALUE"""),0.0)</f>
        <v>0</v>
      </c>
      <c r="X6" s="4">
        <f>IFERROR(__xludf.DUMMYFUNCTION("""COMPUTED_VALUE"""),1.0)</f>
        <v>1</v>
      </c>
      <c r="Y6" s="4">
        <f>IFERROR(__xludf.DUMMYFUNCTION("""COMPUTED_VALUE"""),0.0)</f>
        <v>0</v>
      </c>
    </row>
    <row r="7">
      <c r="A7" s="2" t="s">
        <v>10</v>
      </c>
      <c r="B7" s="1" t="s">
        <v>11</v>
      </c>
      <c r="C7" s="4">
        <f>C4+2*C5</f>
        <v>51517</v>
      </c>
      <c r="E7" s="2" t="s">
        <v>12</v>
      </c>
      <c r="G7" s="4">
        <f>IFERROR(__xludf.DUMMYFUNCTION("SPLIT(REGEXREPLACE(REGEXREPLACE(DEC2BIN(QUOTIENT(C7, 4096),4),"""","",""),""^,|,$"",""""), "","")"),1.0)</f>
        <v>1</v>
      </c>
      <c r="H7" s="4">
        <f>IFERROR(__xludf.DUMMYFUNCTION("""COMPUTED_VALUE"""),1.0)</f>
        <v>1</v>
      </c>
      <c r="I7" s="4">
        <f>IFERROR(__xludf.DUMMYFUNCTION("""COMPUTED_VALUE"""),0.0)</f>
        <v>0</v>
      </c>
      <c r="J7" s="4">
        <f>IFERROR(__xludf.DUMMYFUNCTION("""COMPUTED_VALUE"""),0.0)</f>
        <v>0</v>
      </c>
      <c r="K7" s="2" t="s">
        <v>4</v>
      </c>
      <c r="L7" s="5">
        <f>IFERROR(__xludf.DUMMYFUNCTION("SPLIT(REGEXREPLACE(REGEXREPLACE(DEC2BIN(QUOTIENT(C7-BIN2DEC(CONCATENATE(G7,H7,I7,J7))*4096, 256),4),"""","",""),""^,|,$"",""""), "","")"),1.0)</f>
        <v>1</v>
      </c>
      <c r="M7" s="4">
        <f>IFERROR(__xludf.DUMMYFUNCTION("""COMPUTED_VALUE"""),0.0)</f>
        <v>0</v>
      </c>
      <c r="N7" s="4">
        <f>IFERROR(__xludf.DUMMYFUNCTION("""COMPUTED_VALUE"""),0.0)</f>
        <v>0</v>
      </c>
      <c r="O7" s="4">
        <f>IFERROR(__xludf.DUMMYFUNCTION("""COMPUTED_VALUE"""),1.0)</f>
        <v>1</v>
      </c>
      <c r="P7" s="2" t="s">
        <v>4</v>
      </c>
      <c r="Q7" s="5">
        <f>IFERROR(__xludf.DUMMYFUNCTION("SPLIT(REGEXREPLACE(REGEXREPLACE(DEC2BIN(QUOTIENT($C7-BIN2DEC(CONCATENATE($G7,$H7,$I7,$J7))*4096-BIN2DEC(CONCATENATE($L7,$M7,$N7,$O7))*256, 16),4),"""","",""),""^,|,$"",""""), "","")"),0.0)</f>
        <v>0</v>
      </c>
      <c r="R7" s="4">
        <f>IFERROR(__xludf.DUMMYFUNCTION("""COMPUTED_VALUE"""),0.0)</f>
        <v>0</v>
      </c>
      <c r="S7" s="4">
        <f>IFERROR(__xludf.DUMMYFUNCTION("""COMPUTED_VALUE"""),1.0)</f>
        <v>1</v>
      </c>
      <c r="T7" s="4">
        <f>IFERROR(__xludf.DUMMYFUNCTION("""COMPUTED_VALUE"""),1.0)</f>
        <v>1</v>
      </c>
      <c r="U7" s="2" t="s">
        <v>4</v>
      </c>
      <c r="V7" s="5">
        <f>IFERROR(__xludf.DUMMYFUNCTION("SPLIT(REGEXREPLACE(REGEXREPLACE(DEC2BIN($C7-BIN2DEC(CONCATENATE($G7,$H7,$I7,$J7))*4096-BIN2DEC(CONCATENATE($L7,$M7,$N7,$O7))*256-BIN2DEC(CONCATENATE($Q7,$R7,$S7,$T7))*16,4),"""","",""),""^,|,$"",""""), "","")"),1.0)</f>
        <v>1</v>
      </c>
      <c r="W7" s="4">
        <f>IFERROR(__xludf.DUMMYFUNCTION("""COMPUTED_VALUE"""),1.0)</f>
        <v>1</v>
      </c>
      <c r="X7" s="4">
        <f>IFERROR(__xludf.DUMMYFUNCTION("""COMPUTED_VALUE"""),0.0)</f>
        <v>0</v>
      </c>
      <c r="Y7" s="4">
        <f>IFERROR(__xludf.DUMMYFUNCTION("""COMPUTED_VALUE"""),1.0)</f>
        <v>1</v>
      </c>
    </row>
    <row r="8">
      <c r="A8" s="2" t="s">
        <v>13</v>
      </c>
      <c r="B8" s="1" t="s">
        <v>14</v>
      </c>
      <c r="C8" s="4">
        <f>C5-C4</f>
        <v>25076</v>
      </c>
      <c r="E8" s="2" t="s">
        <v>15</v>
      </c>
      <c r="G8" s="4">
        <f>IFERROR(__xludf.DUMMYFUNCTION("SPLIT(REGEXREPLACE(REGEXREPLACE(DEC2BIN(QUOTIENT(C8, 4096),4),"""","",""),""^,|,$"",""""), "","")"),0.0)</f>
        <v>0</v>
      </c>
      <c r="H8" s="4">
        <f>IFERROR(__xludf.DUMMYFUNCTION("""COMPUTED_VALUE"""),1.0)</f>
        <v>1</v>
      </c>
      <c r="I8" s="4">
        <f>IFERROR(__xludf.DUMMYFUNCTION("""COMPUTED_VALUE"""),1.0)</f>
        <v>1</v>
      </c>
      <c r="J8" s="4">
        <f>IFERROR(__xludf.DUMMYFUNCTION("""COMPUTED_VALUE"""),0.0)</f>
        <v>0</v>
      </c>
      <c r="K8" s="2" t="s">
        <v>4</v>
      </c>
      <c r="L8" s="5">
        <f>IFERROR(__xludf.DUMMYFUNCTION("SPLIT(REGEXREPLACE(REGEXREPLACE(DEC2BIN(QUOTIENT(C8-BIN2DEC(CONCATENATE(G8,H8,I8,J8))*4096, 256),4),"""","",""),""^,|,$"",""""), "","")"),0.0)</f>
        <v>0</v>
      </c>
      <c r="M8" s="4">
        <f>IFERROR(__xludf.DUMMYFUNCTION("""COMPUTED_VALUE"""),0.0)</f>
        <v>0</v>
      </c>
      <c r="N8" s="4">
        <f>IFERROR(__xludf.DUMMYFUNCTION("""COMPUTED_VALUE"""),0.0)</f>
        <v>0</v>
      </c>
      <c r="O8" s="4">
        <f>IFERROR(__xludf.DUMMYFUNCTION("""COMPUTED_VALUE"""),1.0)</f>
        <v>1</v>
      </c>
      <c r="P8" s="2" t="s">
        <v>4</v>
      </c>
      <c r="Q8" s="5">
        <f>IFERROR(__xludf.DUMMYFUNCTION("SPLIT(REGEXREPLACE(REGEXREPLACE(DEC2BIN(QUOTIENT($C8-BIN2DEC(CONCATENATE($G8,$H8,$I8,$J8))*4096-BIN2DEC(CONCATENATE($L8,$M8,$N8,$O8))*256, 16),4),"""","",""),""^,|,$"",""""), "","")"),1.0)</f>
        <v>1</v>
      </c>
      <c r="R8" s="4">
        <f>IFERROR(__xludf.DUMMYFUNCTION("""COMPUTED_VALUE"""),1.0)</f>
        <v>1</v>
      </c>
      <c r="S8" s="4">
        <f>IFERROR(__xludf.DUMMYFUNCTION("""COMPUTED_VALUE"""),1.0)</f>
        <v>1</v>
      </c>
      <c r="T8" s="4">
        <f>IFERROR(__xludf.DUMMYFUNCTION("""COMPUTED_VALUE"""),1.0)</f>
        <v>1</v>
      </c>
      <c r="U8" s="2" t="s">
        <v>4</v>
      </c>
      <c r="V8" s="5">
        <f>IFERROR(__xludf.DUMMYFUNCTION("SPLIT(REGEXREPLACE(REGEXREPLACE(DEC2BIN($C8-BIN2DEC(CONCATENATE($G8,$H8,$I8,$J8))*4096-BIN2DEC(CONCATENATE($L8,$M8,$N8,$O8))*256-BIN2DEC(CONCATENATE($Q8,$R8,$S8,$T8))*16,4),"""","",""),""^,|,$"",""""), "","")"),0.0)</f>
        <v>0</v>
      </c>
      <c r="W8" s="4">
        <f>IFERROR(__xludf.DUMMYFUNCTION("""COMPUTED_VALUE"""),1.0)</f>
        <v>1</v>
      </c>
      <c r="X8" s="4">
        <f>IFERROR(__xludf.DUMMYFUNCTION("""COMPUTED_VALUE"""),0.0)</f>
        <v>0</v>
      </c>
      <c r="Y8" s="4">
        <f>IFERROR(__xludf.DUMMYFUNCTION("""COMPUTED_VALUE"""),0.0)</f>
        <v>0</v>
      </c>
    </row>
    <row r="9">
      <c r="A9" s="2" t="s">
        <v>16</v>
      </c>
      <c r="B9" s="1" t="s">
        <v>17</v>
      </c>
      <c r="C9" s="4">
        <f>65536-C7</f>
        <v>14019</v>
      </c>
      <c r="E9" s="2" t="s">
        <v>18</v>
      </c>
      <c r="G9" s="4">
        <f>IFERROR(__xludf.DUMMYFUNCTION("SPLIT(REGEXREPLACE(REGEXREPLACE(DEC2BIN(QUOTIENT(C9, 4096),4),"""","",""),""^,|,$"",""""), "","")"),0.0)</f>
        <v>0</v>
      </c>
      <c r="H9" s="4">
        <f>IFERROR(__xludf.DUMMYFUNCTION("""COMPUTED_VALUE"""),0.0)</f>
        <v>0</v>
      </c>
      <c r="I9" s="4">
        <f>IFERROR(__xludf.DUMMYFUNCTION("""COMPUTED_VALUE"""),1.0)</f>
        <v>1</v>
      </c>
      <c r="J9" s="4">
        <f>IFERROR(__xludf.DUMMYFUNCTION("""COMPUTED_VALUE"""),1.0)</f>
        <v>1</v>
      </c>
      <c r="K9" s="2" t="s">
        <v>4</v>
      </c>
      <c r="L9" s="5">
        <f>IFERROR(__xludf.DUMMYFUNCTION("SPLIT(REGEXREPLACE(REGEXREPLACE(DEC2BIN(QUOTIENT(C9-BIN2DEC(CONCATENATE(G9,H9,I9,J9))*4096, 256),4),"""","",""),""^,|,$"",""""), "","")"),0.0)</f>
        <v>0</v>
      </c>
      <c r="M9" s="4">
        <f>IFERROR(__xludf.DUMMYFUNCTION("""COMPUTED_VALUE"""),1.0)</f>
        <v>1</v>
      </c>
      <c r="N9" s="4">
        <f>IFERROR(__xludf.DUMMYFUNCTION("""COMPUTED_VALUE"""),1.0)</f>
        <v>1</v>
      </c>
      <c r="O9" s="4">
        <f>IFERROR(__xludf.DUMMYFUNCTION("""COMPUTED_VALUE"""),0.0)</f>
        <v>0</v>
      </c>
      <c r="P9" s="2" t="s">
        <v>4</v>
      </c>
      <c r="Q9" s="5">
        <f>IFERROR(__xludf.DUMMYFUNCTION("SPLIT(REGEXREPLACE(REGEXREPLACE(DEC2BIN(QUOTIENT($C9-BIN2DEC(CONCATENATE($G9,$H9,$I9,$J9))*4096-BIN2DEC(CONCATENATE($L9,$M9,$N9,$O9))*256, 16),4),"""","",""),""^,|,$"",""""), "","")"),1.0)</f>
        <v>1</v>
      </c>
      <c r="R9" s="4">
        <f>IFERROR(__xludf.DUMMYFUNCTION("""COMPUTED_VALUE"""),1.0)</f>
        <v>1</v>
      </c>
      <c r="S9" s="4">
        <f>IFERROR(__xludf.DUMMYFUNCTION("""COMPUTED_VALUE"""),0.0)</f>
        <v>0</v>
      </c>
      <c r="T9" s="4">
        <f>IFERROR(__xludf.DUMMYFUNCTION("""COMPUTED_VALUE"""),0.0)</f>
        <v>0</v>
      </c>
      <c r="U9" s="2" t="s">
        <v>4</v>
      </c>
      <c r="V9" s="5">
        <f>IFERROR(__xludf.DUMMYFUNCTION("SPLIT(REGEXREPLACE(REGEXREPLACE(DEC2BIN($C9-BIN2DEC(CONCATENATE($G9,$H9,$I9,$J9))*4096-BIN2DEC(CONCATENATE($L9,$M9,$N9,$O9))*256-BIN2DEC(CONCATENATE($Q9,$R9,$S9,$T9))*16,4),"""","",""),""^,|,$"",""""), "","")"),0.0)</f>
        <v>0</v>
      </c>
      <c r="W9" s="4">
        <f>IFERROR(__xludf.DUMMYFUNCTION("""COMPUTED_VALUE"""),0.0)</f>
        <v>0</v>
      </c>
      <c r="X9" s="4">
        <f>IFERROR(__xludf.DUMMYFUNCTION("""COMPUTED_VALUE"""),1.0)</f>
        <v>1</v>
      </c>
      <c r="Y9" s="4">
        <f>IFERROR(__xludf.DUMMYFUNCTION("""COMPUTED_VALUE"""),1.0)</f>
        <v>1</v>
      </c>
    </row>
    <row r="10">
      <c r="A10" s="2" t="s">
        <v>19</v>
      </c>
      <c r="B10" s="1" t="s">
        <v>20</v>
      </c>
      <c r="C10" s="4">
        <f t="shared" ref="C10:C15" si="2">-C4</f>
        <v>-455</v>
      </c>
      <c r="E10" s="2" t="s">
        <v>21</v>
      </c>
      <c r="F10" s="4" t="str">
        <f t="shared" ref="F10:F15" si="3">"-" &amp; E4</f>
        <v>-B1=</v>
      </c>
      <c r="G10" s="4">
        <f>IFERROR(__xludf.DUMMYFUNCTION("SPLIT(REGEXREPLACE(REGEXREPLACE(DEC2BIN(QUOTIENT(65536+C10, 4096),4),"""","",""),""^,|,$"",""""), "","")"),1.0)</f>
        <v>1</v>
      </c>
      <c r="H10" s="4">
        <f>IFERROR(__xludf.DUMMYFUNCTION("""COMPUTED_VALUE"""),1.0)</f>
        <v>1</v>
      </c>
      <c r="I10" s="4">
        <f>IFERROR(__xludf.DUMMYFUNCTION("""COMPUTED_VALUE"""),1.0)</f>
        <v>1</v>
      </c>
      <c r="J10" s="4">
        <f>IFERROR(__xludf.DUMMYFUNCTION("""COMPUTED_VALUE"""),1.0)</f>
        <v>1</v>
      </c>
      <c r="K10" s="2" t="s">
        <v>4</v>
      </c>
      <c r="L10" s="5">
        <f>IFERROR(__xludf.DUMMYFUNCTION("SPLIT(REGEXREPLACE(REGEXREPLACE(DEC2BIN(QUOTIENT(65536+C10-BIN2DEC(CONCATENATE(G10,H10,I10,J10))*4096, 256),4),"""","",""),""^,|,$"",""""), "","")"),1.0)</f>
        <v>1</v>
      </c>
      <c r="M10" s="4">
        <f>IFERROR(__xludf.DUMMYFUNCTION("""COMPUTED_VALUE"""),1.0)</f>
        <v>1</v>
      </c>
      <c r="N10" s="4">
        <f>IFERROR(__xludf.DUMMYFUNCTION("""COMPUTED_VALUE"""),1.0)</f>
        <v>1</v>
      </c>
      <c r="O10" s="4">
        <f>IFERROR(__xludf.DUMMYFUNCTION("""COMPUTED_VALUE"""),0.0)</f>
        <v>0</v>
      </c>
      <c r="P10" s="2" t="s">
        <v>4</v>
      </c>
      <c r="Q10" s="5">
        <f>IFERROR(__xludf.DUMMYFUNCTION("SPLIT(REGEXREPLACE(REGEXREPLACE(DEC2BIN(QUOTIENT(65536+$C10-BIN2DEC(CONCATENATE($G10,$H10,$I10,$J10))*4096-BIN2DEC(CONCATENATE($L10,$M10,$N10,$O10))*256, 16),4),"""","",""),""^,|,$"",""""), "","")"),0.0)</f>
        <v>0</v>
      </c>
      <c r="R10" s="4">
        <f>IFERROR(__xludf.DUMMYFUNCTION("""COMPUTED_VALUE"""),0.0)</f>
        <v>0</v>
      </c>
      <c r="S10" s="4">
        <f>IFERROR(__xludf.DUMMYFUNCTION("""COMPUTED_VALUE"""),1.0)</f>
        <v>1</v>
      </c>
      <c r="T10" s="4">
        <f>IFERROR(__xludf.DUMMYFUNCTION("""COMPUTED_VALUE"""),1.0)</f>
        <v>1</v>
      </c>
      <c r="U10" s="2" t="s">
        <v>4</v>
      </c>
      <c r="V10" s="5">
        <f>IFERROR(__xludf.DUMMYFUNCTION("SPLIT(REGEXREPLACE(REGEXREPLACE(DEC2BIN(65536+$C10-BIN2DEC(CONCATENATE($G10,$H10,$I10,$J10))*4096-BIN2DEC(CONCATENATE($L10,$M10,$N10,$O10))*256-BIN2DEC(CONCATENATE($Q10,$R10,$S10,$T10))*16,4),"""","",""),""^,|,$"",""""), "","")"),1.0)</f>
        <v>1</v>
      </c>
      <c r="W10" s="4">
        <f>IFERROR(__xludf.DUMMYFUNCTION("""COMPUTED_VALUE"""),0.0)</f>
        <v>0</v>
      </c>
      <c r="X10" s="4">
        <f>IFERROR(__xludf.DUMMYFUNCTION("""COMPUTED_VALUE"""),0.0)</f>
        <v>0</v>
      </c>
      <c r="Y10" s="4">
        <f>IFERROR(__xludf.DUMMYFUNCTION("""COMPUTED_VALUE"""),1.0)</f>
        <v>1</v>
      </c>
    </row>
    <row r="11">
      <c r="A11" s="2" t="s">
        <v>22</v>
      </c>
      <c r="B11" s="1" t="s">
        <v>23</v>
      </c>
      <c r="C11" s="4">
        <f t="shared" si="2"/>
        <v>-25531</v>
      </c>
      <c r="E11" s="2" t="s">
        <v>24</v>
      </c>
      <c r="F11" s="4" t="str">
        <f t="shared" si="3"/>
        <v>-B2=</v>
      </c>
      <c r="G11" s="4">
        <f>IFERROR(__xludf.DUMMYFUNCTION("SPLIT(REGEXREPLACE(REGEXREPLACE(DEC2BIN(QUOTIENT(65536+C11, 4096),4),"""","",""),""^,|,$"",""""), "","")"),1.0)</f>
        <v>1</v>
      </c>
      <c r="H11" s="4">
        <f>IFERROR(__xludf.DUMMYFUNCTION("""COMPUTED_VALUE"""),0.0)</f>
        <v>0</v>
      </c>
      <c r="I11" s="4">
        <f>IFERROR(__xludf.DUMMYFUNCTION("""COMPUTED_VALUE"""),0.0)</f>
        <v>0</v>
      </c>
      <c r="J11" s="4">
        <f>IFERROR(__xludf.DUMMYFUNCTION("""COMPUTED_VALUE"""),1.0)</f>
        <v>1</v>
      </c>
      <c r="K11" s="2" t="s">
        <v>4</v>
      </c>
      <c r="L11" s="5">
        <f>IFERROR(__xludf.DUMMYFUNCTION("SPLIT(REGEXREPLACE(REGEXREPLACE(DEC2BIN(QUOTIENT(65536+C11-BIN2DEC(CONCATENATE(G11,H11,I11,J11))*4096, 256),4),"""","",""),""^,|,$"",""""), "","")"),1.0)</f>
        <v>1</v>
      </c>
      <c r="M11" s="4">
        <f>IFERROR(__xludf.DUMMYFUNCTION("""COMPUTED_VALUE"""),1.0)</f>
        <v>1</v>
      </c>
      <c r="N11" s="4">
        <f>IFERROR(__xludf.DUMMYFUNCTION("""COMPUTED_VALUE"""),0.0)</f>
        <v>0</v>
      </c>
      <c r="O11" s="4">
        <f>IFERROR(__xludf.DUMMYFUNCTION("""COMPUTED_VALUE"""),0.0)</f>
        <v>0</v>
      </c>
      <c r="P11" s="2" t="s">
        <v>4</v>
      </c>
      <c r="Q11" s="5">
        <f>IFERROR(__xludf.DUMMYFUNCTION("SPLIT(REGEXREPLACE(REGEXREPLACE(DEC2BIN(QUOTIENT(65536+$C11-BIN2DEC(CONCATENATE($G11,$H11,$I11,$J11))*4096-BIN2DEC(CONCATENATE($L11,$M11,$N11,$O11))*256, 16),4),"""","",""),""^,|,$"",""""), "","")"),0.0)</f>
        <v>0</v>
      </c>
      <c r="R11" s="4">
        <f>IFERROR(__xludf.DUMMYFUNCTION("""COMPUTED_VALUE"""),1.0)</f>
        <v>1</v>
      </c>
      <c r="S11" s="4">
        <f>IFERROR(__xludf.DUMMYFUNCTION("""COMPUTED_VALUE"""),0.0)</f>
        <v>0</v>
      </c>
      <c r="T11" s="4">
        <f>IFERROR(__xludf.DUMMYFUNCTION("""COMPUTED_VALUE"""),0.0)</f>
        <v>0</v>
      </c>
      <c r="U11" s="2" t="s">
        <v>4</v>
      </c>
      <c r="V11" s="5">
        <f>IFERROR(__xludf.DUMMYFUNCTION("SPLIT(REGEXREPLACE(REGEXREPLACE(DEC2BIN(65536+$C11-BIN2DEC(CONCATENATE($G11,$H11,$I11,$J11))*4096-BIN2DEC(CONCATENATE($L11,$M11,$N11,$O11))*256-BIN2DEC(CONCATENATE($Q11,$R11,$S11,$T11))*16,4),"""","",""),""^,|,$"",""""), "","")"),0.0)</f>
        <v>0</v>
      </c>
      <c r="W11" s="4">
        <f>IFERROR(__xludf.DUMMYFUNCTION("""COMPUTED_VALUE"""),1.0)</f>
        <v>1</v>
      </c>
      <c r="X11" s="4">
        <f>IFERROR(__xludf.DUMMYFUNCTION("""COMPUTED_VALUE"""),0.0)</f>
        <v>0</v>
      </c>
      <c r="Y11" s="4">
        <f>IFERROR(__xludf.DUMMYFUNCTION("""COMPUTED_VALUE"""),1.0)</f>
        <v>1</v>
      </c>
    </row>
    <row r="12">
      <c r="A12" s="2" t="s">
        <v>25</v>
      </c>
      <c r="B12" s="1" t="s">
        <v>26</v>
      </c>
      <c r="C12" s="4">
        <f t="shared" si="2"/>
        <v>-25986</v>
      </c>
      <c r="E12" s="2" t="s">
        <v>27</v>
      </c>
      <c r="F12" s="4" t="str">
        <f t="shared" si="3"/>
        <v>-B3=</v>
      </c>
      <c r="G12" s="4">
        <f>IFERROR(__xludf.DUMMYFUNCTION("SPLIT(REGEXREPLACE(REGEXREPLACE(DEC2BIN(QUOTIENT(65536+C12, 4096),4),"""","",""),""^,|,$"",""""), "","")"),1.0)</f>
        <v>1</v>
      </c>
      <c r="H12" s="4">
        <f>IFERROR(__xludf.DUMMYFUNCTION("""COMPUTED_VALUE"""),0.0)</f>
        <v>0</v>
      </c>
      <c r="I12" s="4">
        <f>IFERROR(__xludf.DUMMYFUNCTION("""COMPUTED_VALUE"""),0.0)</f>
        <v>0</v>
      </c>
      <c r="J12" s="4">
        <f>IFERROR(__xludf.DUMMYFUNCTION("""COMPUTED_VALUE"""),1.0)</f>
        <v>1</v>
      </c>
      <c r="K12" s="2" t="s">
        <v>4</v>
      </c>
      <c r="L12" s="5">
        <f>IFERROR(__xludf.DUMMYFUNCTION("SPLIT(REGEXREPLACE(REGEXREPLACE(DEC2BIN(QUOTIENT(65536+C12-BIN2DEC(CONCATENATE(G12,H12,I12,J12))*4096, 256),4),"""","",""),""^,|,$"",""""), "","")"),1.0)</f>
        <v>1</v>
      </c>
      <c r="M12" s="4">
        <f>IFERROR(__xludf.DUMMYFUNCTION("""COMPUTED_VALUE"""),0.0)</f>
        <v>0</v>
      </c>
      <c r="N12" s="4">
        <f>IFERROR(__xludf.DUMMYFUNCTION("""COMPUTED_VALUE"""),1.0)</f>
        <v>1</v>
      </c>
      <c r="O12" s="4">
        <f>IFERROR(__xludf.DUMMYFUNCTION("""COMPUTED_VALUE"""),0.0)</f>
        <v>0</v>
      </c>
      <c r="P12" s="2" t="s">
        <v>4</v>
      </c>
      <c r="Q12" s="5">
        <f>IFERROR(__xludf.DUMMYFUNCTION("SPLIT(REGEXREPLACE(REGEXREPLACE(DEC2BIN(QUOTIENT(65536+$C12-BIN2DEC(CONCATENATE($G12,$H12,$I12,$J12))*4096-BIN2DEC(CONCATENATE($L12,$M12,$N12,$O12))*256, 16),4),"""","",""),""^,|,$"",""""), "","")"),0.0)</f>
        <v>0</v>
      </c>
      <c r="R12" s="4">
        <f>IFERROR(__xludf.DUMMYFUNCTION("""COMPUTED_VALUE"""),1.0)</f>
        <v>1</v>
      </c>
      <c r="S12" s="4">
        <f>IFERROR(__xludf.DUMMYFUNCTION("""COMPUTED_VALUE"""),1.0)</f>
        <v>1</v>
      </c>
      <c r="T12" s="4">
        <f>IFERROR(__xludf.DUMMYFUNCTION("""COMPUTED_VALUE"""),1.0)</f>
        <v>1</v>
      </c>
      <c r="U12" s="2" t="s">
        <v>4</v>
      </c>
      <c r="V12" s="5">
        <f>IFERROR(__xludf.DUMMYFUNCTION("SPLIT(REGEXREPLACE(REGEXREPLACE(DEC2BIN(65536+$C12-BIN2DEC(CONCATENATE($G12,$H12,$I12,$J12))*4096-BIN2DEC(CONCATENATE($L12,$M12,$N12,$O12))*256-BIN2DEC(CONCATENATE($Q12,$R12,$S12,$T12))*16,4),"""","",""),""^,|,$"",""""), "","")"),1.0)</f>
        <v>1</v>
      </c>
      <c r="W12" s="4">
        <f>IFERROR(__xludf.DUMMYFUNCTION("""COMPUTED_VALUE"""),1.0)</f>
        <v>1</v>
      </c>
      <c r="X12" s="4">
        <f>IFERROR(__xludf.DUMMYFUNCTION("""COMPUTED_VALUE"""),1.0)</f>
        <v>1</v>
      </c>
      <c r="Y12" s="4">
        <f>IFERROR(__xludf.DUMMYFUNCTION("""COMPUTED_VALUE"""),0.0)</f>
        <v>0</v>
      </c>
    </row>
    <row r="13">
      <c r="A13" s="2" t="s">
        <v>28</v>
      </c>
      <c r="B13" s="1" t="s">
        <v>29</v>
      </c>
      <c r="C13" s="4">
        <f t="shared" si="2"/>
        <v>-51517</v>
      </c>
      <c r="E13" s="2" t="s">
        <v>30</v>
      </c>
      <c r="F13" s="4" t="str">
        <f t="shared" si="3"/>
        <v>-B4=</v>
      </c>
      <c r="G13" s="4">
        <f>IFERROR(__xludf.DUMMYFUNCTION("SPLIT(REGEXREPLACE(REGEXREPLACE(DEC2BIN(QUOTIENT(65536+C13, 4096),4),"""","",""),""^,|,$"",""""), "","")"),0.0)</f>
        <v>0</v>
      </c>
      <c r="H13" s="4">
        <f>IFERROR(__xludf.DUMMYFUNCTION("""COMPUTED_VALUE"""),0.0)</f>
        <v>0</v>
      </c>
      <c r="I13" s="4">
        <f>IFERROR(__xludf.DUMMYFUNCTION("""COMPUTED_VALUE"""),1.0)</f>
        <v>1</v>
      </c>
      <c r="J13" s="4">
        <f>IFERROR(__xludf.DUMMYFUNCTION("""COMPUTED_VALUE"""),1.0)</f>
        <v>1</v>
      </c>
      <c r="K13" s="2" t="s">
        <v>4</v>
      </c>
      <c r="L13" s="5">
        <f>IFERROR(__xludf.DUMMYFUNCTION("SPLIT(REGEXREPLACE(REGEXREPLACE(DEC2BIN(QUOTIENT(65536+C13-BIN2DEC(CONCATENATE(G13,H13,I13,J13))*4096, 256),4),"""","",""),""^,|,$"",""""), "","")"),0.0)</f>
        <v>0</v>
      </c>
      <c r="M13" s="4">
        <f>IFERROR(__xludf.DUMMYFUNCTION("""COMPUTED_VALUE"""),1.0)</f>
        <v>1</v>
      </c>
      <c r="N13" s="4">
        <f>IFERROR(__xludf.DUMMYFUNCTION("""COMPUTED_VALUE"""),1.0)</f>
        <v>1</v>
      </c>
      <c r="O13" s="4">
        <f>IFERROR(__xludf.DUMMYFUNCTION("""COMPUTED_VALUE"""),0.0)</f>
        <v>0</v>
      </c>
      <c r="P13" s="2" t="s">
        <v>4</v>
      </c>
      <c r="Q13" s="5">
        <f>IFERROR(__xludf.DUMMYFUNCTION("SPLIT(REGEXREPLACE(REGEXREPLACE(DEC2BIN(QUOTIENT(65536+$C13-BIN2DEC(CONCATENATE($G13,$H13,$I13,$J13))*4096-BIN2DEC(CONCATENATE($L13,$M13,$N13,$O13))*256, 16),4),"""","",""),""^,|,$"",""""), "","")"),1.0)</f>
        <v>1</v>
      </c>
      <c r="R13" s="4">
        <f>IFERROR(__xludf.DUMMYFUNCTION("""COMPUTED_VALUE"""),1.0)</f>
        <v>1</v>
      </c>
      <c r="S13" s="4">
        <f>IFERROR(__xludf.DUMMYFUNCTION("""COMPUTED_VALUE"""),0.0)</f>
        <v>0</v>
      </c>
      <c r="T13" s="4">
        <f>IFERROR(__xludf.DUMMYFUNCTION("""COMPUTED_VALUE"""),0.0)</f>
        <v>0</v>
      </c>
      <c r="U13" s="2" t="s">
        <v>4</v>
      </c>
      <c r="V13" s="5">
        <f>IFERROR(__xludf.DUMMYFUNCTION("SPLIT(REGEXREPLACE(REGEXREPLACE(DEC2BIN(65536+$C13-BIN2DEC(CONCATENATE($G13,$H13,$I13,$J13))*4096-BIN2DEC(CONCATENATE($L13,$M13,$N13,$O13))*256-BIN2DEC(CONCATENATE($Q13,$R13,$S13,$T13))*16,4),"""","",""),""^,|,$"",""""), "","")"),0.0)</f>
        <v>0</v>
      </c>
      <c r="W13" s="4">
        <f>IFERROR(__xludf.DUMMYFUNCTION("""COMPUTED_VALUE"""),0.0)</f>
        <v>0</v>
      </c>
      <c r="X13" s="4">
        <f>IFERROR(__xludf.DUMMYFUNCTION("""COMPUTED_VALUE"""),1.0)</f>
        <v>1</v>
      </c>
      <c r="Y13" s="4">
        <f>IFERROR(__xludf.DUMMYFUNCTION("""COMPUTED_VALUE"""),1.0)</f>
        <v>1</v>
      </c>
    </row>
    <row r="14">
      <c r="A14" s="2" t="s">
        <v>31</v>
      </c>
      <c r="B14" s="1" t="s">
        <v>32</v>
      </c>
      <c r="C14" s="4">
        <f t="shared" si="2"/>
        <v>-25076</v>
      </c>
      <c r="E14" s="2" t="s">
        <v>33</v>
      </c>
      <c r="F14" s="4" t="str">
        <f t="shared" si="3"/>
        <v>-B5=</v>
      </c>
      <c r="G14" s="4">
        <f>IFERROR(__xludf.DUMMYFUNCTION("SPLIT(REGEXREPLACE(REGEXREPLACE(DEC2BIN(QUOTIENT(65536+C14, 4096),4),"""","",""),""^,|,$"",""""), "","")"),1.0)</f>
        <v>1</v>
      </c>
      <c r="H14" s="4">
        <f>IFERROR(__xludf.DUMMYFUNCTION("""COMPUTED_VALUE"""),0.0)</f>
        <v>0</v>
      </c>
      <c r="I14" s="4">
        <f>IFERROR(__xludf.DUMMYFUNCTION("""COMPUTED_VALUE"""),0.0)</f>
        <v>0</v>
      </c>
      <c r="J14" s="4">
        <f>IFERROR(__xludf.DUMMYFUNCTION("""COMPUTED_VALUE"""),1.0)</f>
        <v>1</v>
      </c>
      <c r="K14" s="2" t="s">
        <v>4</v>
      </c>
      <c r="L14" s="5">
        <f>IFERROR(__xludf.DUMMYFUNCTION("SPLIT(REGEXREPLACE(REGEXREPLACE(DEC2BIN(QUOTIENT(65536+C14-BIN2DEC(CONCATENATE(G14,H14,I14,J14))*4096, 256),4),"""","",""),""^,|,$"",""""), "","")"),1.0)</f>
        <v>1</v>
      </c>
      <c r="M14" s="4">
        <f>IFERROR(__xludf.DUMMYFUNCTION("""COMPUTED_VALUE"""),1.0)</f>
        <v>1</v>
      </c>
      <c r="N14" s="4">
        <f>IFERROR(__xludf.DUMMYFUNCTION("""COMPUTED_VALUE"""),1.0)</f>
        <v>1</v>
      </c>
      <c r="O14" s="4">
        <f>IFERROR(__xludf.DUMMYFUNCTION("""COMPUTED_VALUE"""),0.0)</f>
        <v>0</v>
      </c>
      <c r="P14" s="2" t="s">
        <v>4</v>
      </c>
      <c r="Q14" s="5">
        <f>IFERROR(__xludf.DUMMYFUNCTION("SPLIT(REGEXREPLACE(REGEXREPLACE(DEC2BIN(QUOTIENT(65536+$C14-BIN2DEC(CONCATENATE($G14,$H14,$I14,$J14))*4096-BIN2DEC(CONCATENATE($L14,$M14,$N14,$O14))*256, 16),4),"""","",""),""^,|,$"",""""), "","")"),0.0)</f>
        <v>0</v>
      </c>
      <c r="R14" s="4">
        <f>IFERROR(__xludf.DUMMYFUNCTION("""COMPUTED_VALUE"""),0.0)</f>
        <v>0</v>
      </c>
      <c r="S14" s="4">
        <f>IFERROR(__xludf.DUMMYFUNCTION("""COMPUTED_VALUE"""),0.0)</f>
        <v>0</v>
      </c>
      <c r="T14" s="4">
        <f>IFERROR(__xludf.DUMMYFUNCTION("""COMPUTED_VALUE"""),0.0)</f>
        <v>0</v>
      </c>
      <c r="U14" s="2" t="s">
        <v>4</v>
      </c>
      <c r="V14" s="5">
        <f>IFERROR(__xludf.DUMMYFUNCTION("SPLIT(REGEXREPLACE(REGEXREPLACE(DEC2BIN(65536+$C14-BIN2DEC(CONCATENATE($G14,$H14,$I14,$J14))*4096-BIN2DEC(CONCATENATE($L14,$M14,$N14,$O14))*256-BIN2DEC(CONCATENATE($Q14,$R14,$S14,$T14))*16,4),"""","",""),""^,|,$"",""""), "","")"),1.0)</f>
        <v>1</v>
      </c>
      <c r="W14" s="4">
        <f>IFERROR(__xludf.DUMMYFUNCTION("""COMPUTED_VALUE"""),1.0)</f>
        <v>1</v>
      </c>
      <c r="X14" s="4">
        <f>IFERROR(__xludf.DUMMYFUNCTION("""COMPUTED_VALUE"""),0.0)</f>
        <v>0</v>
      </c>
      <c r="Y14" s="4">
        <f>IFERROR(__xludf.DUMMYFUNCTION("""COMPUTED_VALUE"""),0.0)</f>
        <v>0</v>
      </c>
    </row>
    <row r="15">
      <c r="A15" s="2" t="s">
        <v>34</v>
      </c>
      <c r="B15" s="1" t="s">
        <v>35</v>
      </c>
      <c r="C15" s="4">
        <f t="shared" si="2"/>
        <v>-14019</v>
      </c>
      <c r="E15" s="2" t="s">
        <v>36</v>
      </c>
      <c r="F15" s="4" t="str">
        <f t="shared" si="3"/>
        <v>-B6=</v>
      </c>
      <c r="G15" s="4">
        <f>IFERROR(__xludf.DUMMYFUNCTION("SPLIT(REGEXREPLACE(REGEXREPLACE(DEC2BIN(QUOTIENT(65536+C15, 4096),4),"""","",""),""^,|,$"",""""), "","")"),1.0)</f>
        <v>1</v>
      </c>
      <c r="H15" s="4">
        <f>IFERROR(__xludf.DUMMYFUNCTION("""COMPUTED_VALUE"""),1.0)</f>
        <v>1</v>
      </c>
      <c r="I15" s="4">
        <f>IFERROR(__xludf.DUMMYFUNCTION("""COMPUTED_VALUE"""),0.0)</f>
        <v>0</v>
      </c>
      <c r="J15" s="4">
        <f>IFERROR(__xludf.DUMMYFUNCTION("""COMPUTED_VALUE"""),0.0)</f>
        <v>0</v>
      </c>
      <c r="K15" s="2" t="s">
        <v>4</v>
      </c>
      <c r="L15" s="5">
        <f>IFERROR(__xludf.DUMMYFUNCTION("SPLIT(REGEXREPLACE(REGEXREPLACE(DEC2BIN(QUOTIENT(65536+C15-BIN2DEC(CONCATENATE(G15,H15,I15,J15))*4096, 256),4),"""","",""),""^,|,$"",""""), "","")"),1.0)</f>
        <v>1</v>
      </c>
      <c r="M15" s="4">
        <f>IFERROR(__xludf.DUMMYFUNCTION("""COMPUTED_VALUE"""),0.0)</f>
        <v>0</v>
      </c>
      <c r="N15" s="4">
        <f>IFERROR(__xludf.DUMMYFUNCTION("""COMPUTED_VALUE"""),0.0)</f>
        <v>0</v>
      </c>
      <c r="O15" s="4">
        <f>IFERROR(__xludf.DUMMYFUNCTION("""COMPUTED_VALUE"""),1.0)</f>
        <v>1</v>
      </c>
      <c r="P15" s="2" t="s">
        <v>4</v>
      </c>
      <c r="Q15" s="5">
        <f>IFERROR(__xludf.DUMMYFUNCTION("SPLIT(REGEXREPLACE(REGEXREPLACE(DEC2BIN(QUOTIENT(65536+$C15-BIN2DEC(CONCATENATE($G15,$H15,$I15,$J15))*4096-BIN2DEC(CONCATENATE($L15,$M15,$N15,$O15))*256, 16),4),"""","",""),""^,|,$"",""""), "","")"),0.0)</f>
        <v>0</v>
      </c>
      <c r="R15" s="4">
        <f>IFERROR(__xludf.DUMMYFUNCTION("""COMPUTED_VALUE"""),0.0)</f>
        <v>0</v>
      </c>
      <c r="S15" s="4">
        <f>IFERROR(__xludf.DUMMYFUNCTION("""COMPUTED_VALUE"""),1.0)</f>
        <v>1</v>
      </c>
      <c r="T15" s="4">
        <f>IFERROR(__xludf.DUMMYFUNCTION("""COMPUTED_VALUE"""),1.0)</f>
        <v>1</v>
      </c>
      <c r="U15" s="2" t="s">
        <v>4</v>
      </c>
      <c r="V15" s="5">
        <f>IFERROR(__xludf.DUMMYFUNCTION("SPLIT(REGEXREPLACE(REGEXREPLACE(DEC2BIN(65536+$C15-BIN2DEC(CONCATENATE($G15,$H15,$I15,$J15))*4096-BIN2DEC(CONCATENATE($L15,$M15,$N15,$O15))*256-BIN2DEC(CONCATENATE($Q15,$R15,$S15,$T15))*16,4),"""","",""),""^,|,$"",""""), "","")"),1.0)</f>
        <v>1</v>
      </c>
      <c r="W15" s="4">
        <f>IFERROR(__xludf.DUMMYFUNCTION("""COMPUTED_VALUE"""),1.0)</f>
        <v>1</v>
      </c>
      <c r="X15" s="4">
        <f>IFERROR(__xludf.DUMMYFUNCTION("""COMPUTED_VALUE"""),0.0)</f>
        <v>0</v>
      </c>
      <c r="Y15" s="4">
        <f>IFERROR(__xludf.DUMMYFUNCTION("""COMPUTED_VALUE"""),1.0)</f>
        <v>1</v>
      </c>
    </row>
  </sheetData>
  <drawing r:id="rId1"/>
</worksheet>
</file>