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20" yWindow="460" windowWidth="28800" windowHeight="17460" activeTab="2" xr2:uid="{00000000-000D-0000-FFFF-FFFF00000000}"/>
  </bookViews>
  <sheets>
    <sheet name="MVP2" sheetId="1" r:id="rId1"/>
    <sheet name="Combined Values" sheetId="3" r:id="rId2"/>
    <sheet name="CSV" sheetId="5" r:id="rId3"/>
    <sheet name="VLookups" sheetId="4" r:id="rId4"/>
    <sheet name="Canvas" sheetId="2" r:id="rId5"/>
  </sheets>
  <calcPr calcId="171027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2" i="3"/>
  <c r="C111" i="3"/>
  <c r="D111" i="3"/>
  <c r="E111" i="3"/>
  <c r="F111" i="3"/>
  <c r="G111" i="3"/>
  <c r="H111" i="3"/>
  <c r="I111" i="3"/>
  <c r="J111" i="3"/>
  <c r="K111" i="3"/>
  <c r="C112" i="3"/>
  <c r="D112" i="3"/>
  <c r="E112" i="3"/>
  <c r="F112" i="3"/>
  <c r="G112" i="3"/>
  <c r="H112" i="3"/>
  <c r="I112" i="3"/>
  <c r="J112" i="3"/>
  <c r="K112" i="3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D118" i="3"/>
  <c r="E118" i="3"/>
  <c r="F118" i="3"/>
  <c r="G118" i="3"/>
  <c r="H118" i="3"/>
  <c r="I118" i="3"/>
  <c r="J118" i="3"/>
  <c r="K118" i="3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C126" i="3"/>
  <c r="D126" i="3"/>
  <c r="E126" i="3"/>
  <c r="F126" i="3"/>
  <c r="G126" i="3"/>
  <c r="H126" i="3"/>
  <c r="I126" i="3"/>
  <c r="J126" i="3"/>
  <c r="K126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2" i="3"/>
  <c r="K110" i="3"/>
  <c r="J110" i="3"/>
  <c r="I110" i="3"/>
  <c r="H110" i="3"/>
  <c r="G110" i="3"/>
  <c r="F110" i="3"/>
  <c r="E110" i="3"/>
  <c r="D110" i="3"/>
  <c r="C110" i="3"/>
  <c r="K109" i="3"/>
  <c r="J109" i="3"/>
  <c r="I109" i="3"/>
  <c r="H109" i="3"/>
  <c r="G109" i="3"/>
  <c r="F109" i="3"/>
  <c r="E109" i="3"/>
  <c r="D109" i="3"/>
  <c r="C109" i="3"/>
  <c r="K108" i="3"/>
  <c r="J108" i="3"/>
  <c r="I108" i="3"/>
  <c r="H108" i="3"/>
  <c r="G108" i="3"/>
  <c r="F108" i="3"/>
  <c r="E108" i="3"/>
  <c r="D108" i="3"/>
  <c r="C108" i="3"/>
  <c r="K107" i="3"/>
  <c r="J107" i="3"/>
  <c r="I107" i="3"/>
  <c r="H107" i="3"/>
  <c r="G107" i="3"/>
  <c r="F107" i="3"/>
  <c r="E107" i="3"/>
  <c r="D107" i="3"/>
  <c r="C107" i="3"/>
  <c r="K106" i="3"/>
  <c r="J106" i="3"/>
  <c r="I106" i="3"/>
  <c r="H106" i="3"/>
  <c r="G106" i="3"/>
  <c r="F106" i="3"/>
  <c r="E106" i="3"/>
  <c r="D106" i="3"/>
  <c r="C106" i="3"/>
  <c r="K105" i="3"/>
  <c r="J105" i="3"/>
  <c r="I105" i="3"/>
  <c r="H105" i="3"/>
  <c r="G105" i="3"/>
  <c r="F105" i="3"/>
  <c r="E105" i="3"/>
  <c r="D105" i="3"/>
  <c r="C105" i="3"/>
  <c r="K104" i="3"/>
  <c r="J104" i="3"/>
  <c r="I104" i="3"/>
  <c r="H104" i="3"/>
  <c r="G104" i="3"/>
  <c r="F104" i="3"/>
  <c r="E104" i="3"/>
  <c r="D104" i="3"/>
  <c r="C104" i="3"/>
  <c r="K103" i="3"/>
  <c r="J103" i="3"/>
  <c r="I103" i="3"/>
  <c r="H103" i="3"/>
  <c r="G103" i="3"/>
  <c r="F103" i="3"/>
  <c r="E103" i="3"/>
  <c r="D103" i="3"/>
  <c r="C103" i="3"/>
  <c r="K102" i="3"/>
  <c r="J102" i="3"/>
  <c r="I102" i="3"/>
  <c r="H102" i="3"/>
  <c r="G102" i="3"/>
  <c r="F102" i="3"/>
  <c r="E102" i="3"/>
  <c r="D102" i="3"/>
  <c r="C102" i="3"/>
  <c r="K101" i="3"/>
  <c r="J101" i="3"/>
  <c r="I101" i="3"/>
  <c r="H101" i="3"/>
  <c r="G101" i="3"/>
  <c r="F101" i="3"/>
  <c r="E101" i="3"/>
  <c r="D101" i="3"/>
  <c r="C101" i="3"/>
  <c r="K100" i="3"/>
  <c r="J100" i="3"/>
  <c r="I100" i="3"/>
  <c r="H100" i="3"/>
  <c r="G100" i="3"/>
  <c r="F100" i="3"/>
  <c r="E100" i="3"/>
  <c r="D100" i="3"/>
  <c r="C100" i="3"/>
  <c r="K99" i="3"/>
  <c r="J99" i="3"/>
  <c r="I99" i="3"/>
  <c r="H99" i="3"/>
  <c r="G99" i="3"/>
  <c r="F99" i="3"/>
  <c r="E99" i="3"/>
  <c r="D99" i="3"/>
  <c r="C99" i="3"/>
  <c r="K98" i="3"/>
  <c r="J98" i="3"/>
  <c r="I98" i="3"/>
  <c r="H98" i="3"/>
  <c r="G98" i="3"/>
  <c r="F98" i="3"/>
  <c r="E98" i="3"/>
  <c r="D98" i="3"/>
  <c r="C98" i="3"/>
  <c r="K97" i="3"/>
  <c r="J97" i="3"/>
  <c r="I97" i="3"/>
  <c r="H97" i="3"/>
  <c r="G97" i="3"/>
  <c r="F97" i="3"/>
  <c r="E97" i="3"/>
  <c r="D97" i="3"/>
  <c r="C97" i="3"/>
  <c r="K96" i="3"/>
  <c r="J96" i="3"/>
  <c r="I96" i="3"/>
  <c r="H96" i="3"/>
  <c r="G96" i="3"/>
  <c r="F96" i="3"/>
  <c r="E96" i="3"/>
  <c r="D96" i="3"/>
  <c r="C96" i="3"/>
  <c r="K95" i="3"/>
  <c r="J95" i="3"/>
  <c r="I95" i="3"/>
  <c r="H95" i="3"/>
  <c r="G95" i="3"/>
  <c r="F95" i="3"/>
  <c r="E95" i="3"/>
  <c r="D95" i="3"/>
  <c r="C95" i="3"/>
  <c r="K94" i="3"/>
  <c r="J94" i="3"/>
  <c r="I94" i="3"/>
  <c r="H94" i="3"/>
  <c r="G94" i="3"/>
  <c r="F94" i="3"/>
  <c r="E94" i="3"/>
  <c r="D94" i="3"/>
  <c r="C94" i="3"/>
  <c r="K93" i="3"/>
  <c r="J93" i="3"/>
  <c r="I93" i="3"/>
  <c r="H93" i="3"/>
  <c r="G93" i="3"/>
  <c r="F93" i="3"/>
  <c r="E93" i="3"/>
  <c r="D93" i="3"/>
  <c r="C93" i="3"/>
  <c r="K92" i="3"/>
  <c r="J92" i="3"/>
  <c r="I92" i="3"/>
  <c r="H92" i="3"/>
  <c r="G92" i="3"/>
  <c r="F92" i="3"/>
  <c r="E92" i="3"/>
  <c r="D92" i="3"/>
  <c r="C92" i="3"/>
  <c r="K91" i="3"/>
  <c r="J91" i="3"/>
  <c r="I91" i="3"/>
  <c r="H91" i="3"/>
  <c r="G91" i="3"/>
  <c r="F91" i="3"/>
  <c r="E91" i="3"/>
  <c r="D91" i="3"/>
  <c r="C91" i="3"/>
  <c r="K90" i="3"/>
  <c r="J90" i="3"/>
  <c r="I90" i="3"/>
  <c r="H90" i="3"/>
  <c r="G90" i="3"/>
  <c r="F90" i="3"/>
  <c r="E90" i="3"/>
  <c r="D90" i="3"/>
  <c r="C90" i="3"/>
  <c r="K89" i="3"/>
  <c r="J89" i="3"/>
  <c r="I89" i="3"/>
  <c r="H89" i="3"/>
  <c r="G89" i="3"/>
  <c r="F89" i="3"/>
  <c r="E89" i="3"/>
  <c r="D89" i="3"/>
  <c r="C89" i="3"/>
  <c r="K88" i="3"/>
  <c r="J88" i="3"/>
  <c r="I88" i="3"/>
  <c r="H88" i="3"/>
  <c r="G88" i="3"/>
  <c r="F88" i="3"/>
  <c r="E88" i="3"/>
  <c r="D88" i="3"/>
  <c r="C88" i="3"/>
  <c r="K87" i="3"/>
  <c r="J87" i="3"/>
  <c r="I87" i="3"/>
  <c r="H87" i="3"/>
  <c r="G87" i="3"/>
  <c r="F87" i="3"/>
  <c r="E87" i="3"/>
  <c r="D87" i="3"/>
  <c r="C87" i="3"/>
  <c r="K86" i="3"/>
  <c r="J86" i="3"/>
  <c r="I86" i="3"/>
  <c r="H86" i="3"/>
  <c r="G86" i="3"/>
  <c r="F86" i="3"/>
  <c r="E86" i="3"/>
  <c r="D86" i="3"/>
  <c r="C86" i="3"/>
  <c r="K85" i="3"/>
  <c r="J85" i="3"/>
  <c r="I85" i="3"/>
  <c r="H85" i="3"/>
  <c r="G85" i="3"/>
  <c r="F85" i="3"/>
  <c r="E85" i="3"/>
  <c r="D85" i="3"/>
  <c r="C85" i="3"/>
  <c r="K84" i="3"/>
  <c r="J84" i="3"/>
  <c r="I84" i="3"/>
  <c r="H84" i="3"/>
  <c r="G84" i="3"/>
  <c r="F84" i="3"/>
  <c r="E84" i="3"/>
  <c r="D84" i="3"/>
  <c r="C84" i="3"/>
  <c r="K83" i="3"/>
  <c r="J83" i="3"/>
  <c r="I83" i="3"/>
  <c r="H83" i="3"/>
  <c r="G83" i="3"/>
  <c r="F83" i="3"/>
  <c r="E83" i="3"/>
  <c r="D83" i="3"/>
  <c r="C83" i="3"/>
  <c r="K82" i="3"/>
  <c r="J82" i="3"/>
  <c r="I82" i="3"/>
  <c r="H82" i="3"/>
  <c r="G82" i="3"/>
  <c r="F82" i="3"/>
  <c r="E82" i="3"/>
  <c r="D82" i="3"/>
  <c r="C82" i="3"/>
  <c r="K81" i="3"/>
  <c r="J81" i="3"/>
  <c r="I81" i="3"/>
  <c r="H81" i="3"/>
  <c r="G81" i="3"/>
  <c r="F81" i="3"/>
  <c r="E81" i="3"/>
  <c r="D81" i="3"/>
  <c r="C81" i="3"/>
  <c r="K80" i="3"/>
  <c r="J80" i="3"/>
  <c r="I80" i="3"/>
  <c r="H80" i="3"/>
  <c r="G80" i="3"/>
  <c r="F80" i="3"/>
  <c r="E80" i="3"/>
  <c r="D80" i="3"/>
  <c r="C80" i="3"/>
  <c r="K79" i="3"/>
  <c r="J79" i="3"/>
  <c r="I79" i="3"/>
  <c r="H79" i="3"/>
  <c r="G79" i="3"/>
  <c r="F79" i="3"/>
  <c r="E79" i="3"/>
  <c r="D79" i="3"/>
  <c r="C79" i="3"/>
  <c r="K78" i="3"/>
  <c r="J78" i="3"/>
  <c r="I78" i="3"/>
  <c r="H78" i="3"/>
  <c r="G78" i="3"/>
  <c r="F78" i="3"/>
  <c r="E78" i="3"/>
  <c r="D78" i="3"/>
  <c r="C78" i="3"/>
  <c r="K77" i="3"/>
  <c r="J77" i="3"/>
  <c r="I77" i="3"/>
  <c r="H77" i="3"/>
  <c r="G77" i="3"/>
  <c r="F77" i="3"/>
  <c r="E77" i="3"/>
  <c r="D77" i="3"/>
  <c r="C77" i="3"/>
  <c r="K76" i="3"/>
  <c r="J76" i="3"/>
  <c r="I76" i="3"/>
  <c r="H76" i="3"/>
  <c r="G76" i="3"/>
  <c r="F76" i="3"/>
  <c r="E76" i="3"/>
  <c r="D76" i="3"/>
  <c r="C76" i="3"/>
  <c r="K75" i="3"/>
  <c r="J75" i="3"/>
  <c r="I75" i="3"/>
  <c r="H75" i="3"/>
  <c r="G75" i="3"/>
  <c r="F75" i="3"/>
  <c r="E75" i="3"/>
  <c r="D75" i="3"/>
  <c r="C75" i="3"/>
  <c r="K74" i="3"/>
  <c r="J74" i="3"/>
  <c r="I74" i="3"/>
  <c r="H74" i="3"/>
  <c r="G74" i="3"/>
  <c r="F74" i="3"/>
  <c r="E74" i="3"/>
  <c r="D74" i="3"/>
  <c r="C74" i="3"/>
  <c r="K73" i="3"/>
  <c r="J73" i="3"/>
  <c r="I73" i="3"/>
  <c r="H73" i="3"/>
  <c r="G73" i="3"/>
  <c r="F73" i="3"/>
  <c r="E73" i="3"/>
  <c r="D73" i="3"/>
  <c r="C73" i="3"/>
  <c r="K72" i="3"/>
  <c r="J72" i="3"/>
  <c r="I72" i="3"/>
  <c r="H72" i="3"/>
  <c r="G72" i="3"/>
  <c r="F72" i="3"/>
  <c r="E72" i="3"/>
  <c r="D72" i="3"/>
  <c r="C72" i="3"/>
  <c r="K71" i="3"/>
  <c r="J71" i="3"/>
  <c r="I71" i="3"/>
  <c r="H71" i="3"/>
  <c r="G71" i="3"/>
  <c r="F71" i="3"/>
  <c r="E71" i="3"/>
  <c r="D71" i="3"/>
  <c r="C71" i="3"/>
  <c r="K70" i="3"/>
  <c r="J70" i="3"/>
  <c r="I70" i="3"/>
  <c r="H70" i="3"/>
  <c r="G70" i="3"/>
  <c r="F70" i="3"/>
  <c r="E70" i="3"/>
  <c r="D70" i="3"/>
  <c r="C70" i="3"/>
  <c r="K69" i="3"/>
  <c r="J69" i="3"/>
  <c r="I69" i="3"/>
  <c r="H69" i="3"/>
  <c r="G69" i="3"/>
  <c r="F69" i="3"/>
  <c r="E69" i="3"/>
  <c r="D69" i="3"/>
  <c r="C69" i="3"/>
  <c r="K68" i="3"/>
  <c r="J68" i="3"/>
  <c r="I68" i="3"/>
  <c r="H68" i="3"/>
  <c r="G68" i="3"/>
  <c r="F68" i="3"/>
  <c r="E68" i="3"/>
  <c r="D68" i="3"/>
  <c r="C68" i="3"/>
  <c r="K67" i="3"/>
  <c r="J67" i="3"/>
  <c r="I67" i="3"/>
  <c r="H67" i="3"/>
  <c r="G67" i="3"/>
  <c r="F67" i="3"/>
  <c r="E67" i="3"/>
  <c r="D67" i="3"/>
  <c r="C67" i="3"/>
  <c r="K66" i="3"/>
  <c r="J66" i="3"/>
  <c r="I66" i="3"/>
  <c r="H66" i="3"/>
  <c r="G66" i="3"/>
  <c r="F66" i="3"/>
  <c r="E66" i="3"/>
  <c r="D66" i="3"/>
  <c r="C66" i="3"/>
  <c r="K65" i="3"/>
  <c r="J65" i="3"/>
  <c r="I65" i="3"/>
  <c r="H65" i="3"/>
  <c r="G65" i="3"/>
  <c r="F65" i="3"/>
  <c r="E65" i="3"/>
  <c r="D65" i="3"/>
  <c r="C65" i="3"/>
  <c r="K64" i="3"/>
  <c r="J64" i="3"/>
  <c r="I64" i="3"/>
  <c r="H64" i="3"/>
  <c r="G64" i="3"/>
  <c r="F64" i="3"/>
  <c r="E64" i="3"/>
  <c r="D64" i="3"/>
  <c r="C64" i="3"/>
  <c r="K63" i="3"/>
  <c r="J63" i="3"/>
  <c r="I63" i="3"/>
  <c r="H63" i="3"/>
  <c r="G63" i="3"/>
  <c r="F63" i="3"/>
  <c r="E63" i="3"/>
  <c r="D63" i="3"/>
  <c r="C63" i="3"/>
  <c r="K62" i="3"/>
  <c r="J62" i="3"/>
  <c r="I62" i="3"/>
  <c r="H62" i="3"/>
  <c r="G62" i="3"/>
  <c r="F62" i="3"/>
  <c r="E62" i="3"/>
  <c r="D62" i="3"/>
  <c r="C62" i="3"/>
  <c r="K61" i="3"/>
  <c r="J61" i="3"/>
  <c r="I61" i="3"/>
  <c r="H61" i="3"/>
  <c r="G61" i="3"/>
  <c r="F61" i="3"/>
  <c r="E61" i="3"/>
  <c r="D61" i="3"/>
  <c r="C61" i="3"/>
  <c r="K60" i="3"/>
  <c r="J60" i="3"/>
  <c r="I60" i="3"/>
  <c r="H60" i="3"/>
  <c r="G60" i="3"/>
  <c r="F60" i="3"/>
  <c r="E60" i="3"/>
  <c r="D60" i="3"/>
  <c r="C60" i="3"/>
  <c r="K59" i="3"/>
  <c r="J59" i="3"/>
  <c r="I59" i="3"/>
  <c r="H59" i="3"/>
  <c r="G59" i="3"/>
  <c r="F59" i="3"/>
  <c r="E59" i="3"/>
  <c r="D59" i="3"/>
  <c r="C59" i="3"/>
  <c r="K58" i="3"/>
  <c r="J58" i="3"/>
  <c r="I58" i="3"/>
  <c r="H58" i="3"/>
  <c r="G58" i="3"/>
  <c r="F58" i="3"/>
  <c r="E58" i="3"/>
  <c r="D58" i="3"/>
  <c r="C58" i="3"/>
  <c r="K57" i="3"/>
  <c r="J57" i="3"/>
  <c r="I57" i="3"/>
  <c r="H57" i="3"/>
  <c r="G57" i="3"/>
  <c r="F57" i="3"/>
  <c r="E57" i="3"/>
  <c r="D57" i="3"/>
  <c r="C57" i="3"/>
  <c r="K56" i="3"/>
  <c r="J56" i="3"/>
  <c r="I56" i="3"/>
  <c r="H56" i="3"/>
  <c r="G56" i="3"/>
  <c r="F56" i="3"/>
  <c r="E56" i="3"/>
  <c r="D56" i="3"/>
  <c r="C56" i="3"/>
  <c r="K55" i="3"/>
  <c r="J55" i="3"/>
  <c r="I55" i="3"/>
  <c r="H55" i="3"/>
  <c r="G55" i="3"/>
  <c r="F55" i="3"/>
  <c r="E55" i="3"/>
  <c r="D55" i="3"/>
  <c r="C55" i="3"/>
  <c r="K54" i="3"/>
  <c r="J54" i="3"/>
  <c r="I54" i="3"/>
  <c r="H54" i="3"/>
  <c r="G54" i="3"/>
  <c r="F54" i="3"/>
  <c r="E54" i="3"/>
  <c r="D54" i="3"/>
  <c r="C54" i="3"/>
  <c r="K53" i="3"/>
  <c r="J53" i="3"/>
  <c r="I53" i="3"/>
  <c r="H53" i="3"/>
  <c r="G53" i="3"/>
  <c r="F53" i="3"/>
  <c r="E53" i="3"/>
  <c r="D53" i="3"/>
  <c r="C53" i="3"/>
  <c r="K52" i="3"/>
  <c r="J52" i="3"/>
  <c r="I52" i="3"/>
  <c r="H52" i="3"/>
  <c r="G52" i="3"/>
  <c r="F52" i="3"/>
  <c r="E52" i="3"/>
  <c r="D52" i="3"/>
  <c r="C52" i="3"/>
  <c r="K51" i="3"/>
  <c r="J51" i="3"/>
  <c r="I51" i="3"/>
  <c r="H51" i="3"/>
  <c r="G51" i="3"/>
  <c r="F51" i="3"/>
  <c r="E51" i="3"/>
  <c r="D51" i="3"/>
  <c r="C51" i="3"/>
  <c r="K50" i="3"/>
  <c r="J50" i="3"/>
  <c r="I50" i="3"/>
  <c r="H50" i="3"/>
  <c r="G50" i="3"/>
  <c r="F50" i="3"/>
  <c r="E50" i="3"/>
  <c r="D50" i="3"/>
  <c r="C50" i="3"/>
  <c r="K49" i="3"/>
  <c r="J49" i="3"/>
  <c r="I49" i="3"/>
  <c r="H49" i="3"/>
  <c r="G49" i="3"/>
  <c r="F49" i="3"/>
  <c r="E49" i="3"/>
  <c r="D49" i="3"/>
  <c r="C49" i="3"/>
  <c r="K48" i="3"/>
  <c r="J48" i="3"/>
  <c r="I48" i="3"/>
  <c r="H48" i="3"/>
  <c r="G48" i="3"/>
  <c r="F48" i="3"/>
  <c r="E48" i="3"/>
  <c r="D48" i="3"/>
  <c r="C48" i="3"/>
  <c r="K47" i="3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F46" i="3"/>
  <c r="E46" i="3"/>
  <c r="D46" i="3"/>
  <c r="C46" i="3"/>
  <c r="K45" i="3"/>
  <c r="J45" i="3"/>
  <c r="I45" i="3"/>
  <c r="H45" i="3"/>
  <c r="G45" i="3"/>
  <c r="F45" i="3"/>
  <c r="E45" i="3"/>
  <c r="D45" i="3"/>
  <c r="C45" i="3"/>
  <c r="K44" i="3"/>
  <c r="J44" i="3"/>
  <c r="I44" i="3"/>
  <c r="H44" i="3"/>
  <c r="G44" i="3"/>
  <c r="F44" i="3"/>
  <c r="E44" i="3"/>
  <c r="D44" i="3"/>
  <c r="C44" i="3"/>
  <c r="K43" i="3"/>
  <c r="J43" i="3"/>
  <c r="I43" i="3"/>
  <c r="H43" i="3"/>
  <c r="G43" i="3"/>
  <c r="F43" i="3"/>
  <c r="E43" i="3"/>
  <c r="D43" i="3"/>
  <c r="C43" i="3"/>
  <c r="K42" i="3"/>
  <c r="J42" i="3"/>
  <c r="I42" i="3"/>
  <c r="H42" i="3"/>
  <c r="G42" i="3"/>
  <c r="F42" i="3"/>
  <c r="E42" i="3"/>
  <c r="D42" i="3"/>
  <c r="C42" i="3"/>
  <c r="K41" i="3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2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C9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3" i="3"/>
  <c r="J3" i="3"/>
  <c r="I3" i="3"/>
  <c r="H3" i="3"/>
  <c r="G3" i="3"/>
  <c r="F3" i="3"/>
  <c r="E3" i="3"/>
  <c r="D3" i="3"/>
  <c r="C3" i="3"/>
  <c r="D2" i="3"/>
  <c r="E2" i="3"/>
  <c r="F2" i="3"/>
  <c r="G2" i="3"/>
  <c r="H2" i="3"/>
  <c r="I2" i="3"/>
  <c r="J2" i="3"/>
  <c r="K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2" i="3"/>
  <c r="H4" i="4"/>
  <c r="H5" i="4"/>
  <c r="H6" i="4"/>
  <c r="H7" i="4"/>
  <c r="H8" i="4"/>
  <c r="E32" i="4"/>
  <c r="E3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H3" i="4"/>
  <c r="E3" i="4"/>
  <c r="H2" i="4"/>
  <c r="E2" i="4"/>
  <c r="H1" i="4"/>
  <c r="E1" i="4"/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2" i="1"/>
</calcChain>
</file>

<file path=xl/sharedStrings.xml><?xml version="1.0" encoding="utf-8"?>
<sst xmlns="http://schemas.openxmlformats.org/spreadsheetml/2006/main" count="1761" uniqueCount="204">
  <si>
    <t>Timestamp</t>
  </si>
  <si>
    <t xml:space="preserve"> [I enjoyed this challenge.]</t>
  </si>
  <si>
    <t xml:space="preserve"> [I felt my skills matched the difficulty of this task.]</t>
  </si>
  <si>
    <t xml:space="preserve"> [I felt underprepared for this challenge.]</t>
  </si>
  <si>
    <t xml:space="preserve"> [Time appeared to pass quicker than normal while I was working on this challenge.]</t>
  </si>
  <si>
    <t xml:space="preserve"> [I felt self-conscious programming with other students around me.]</t>
  </si>
  <si>
    <t xml:space="preserve"> [In order to solve this challenge I needed to learn new concepts.]</t>
  </si>
  <si>
    <t xml:space="preserve"> [Parts of this challenge were unexpected to me.]</t>
  </si>
  <si>
    <t xml:space="preserve"> [I feel that I learnt something working on this challenge.]</t>
  </si>
  <si>
    <t xml:space="preserve"> [Working on more challenges like this one will make me a better programmer.]</t>
  </si>
  <si>
    <t xml:space="preserve"> [I’m motivated to try more challenges like this one.]</t>
  </si>
  <si>
    <t>Unique ID (do not change)</t>
  </si>
  <si>
    <t>Challenge (do not change)</t>
  </si>
  <si>
    <t>Neutral</t>
  </si>
  <si>
    <t>Agree</t>
  </si>
  <si>
    <t>Strongly Agree</t>
  </si>
  <si>
    <t>0526363b</t>
  </si>
  <si>
    <t>triangle</t>
  </si>
  <si>
    <t>Disagree</t>
  </si>
  <si>
    <t>conditionals</t>
  </si>
  <si>
    <t>recursive</t>
  </si>
  <si>
    <t>080f9c91</t>
  </si>
  <si>
    <t>2119d084</t>
  </si>
  <si>
    <t>22997df9</t>
  </si>
  <si>
    <t>240e1ce1</t>
  </si>
  <si>
    <t>29e32edb</t>
  </si>
  <si>
    <t>Strongly Disagree</t>
  </si>
  <si>
    <t>2a020dc1</t>
  </si>
  <si>
    <t>3c2e77ba</t>
  </si>
  <si>
    <t>41ba062d</t>
  </si>
  <si>
    <t>434ea80e</t>
  </si>
  <si>
    <t>4ae49d30</t>
  </si>
  <si>
    <t>5c82590a</t>
  </si>
  <si>
    <t>5c82d8eb</t>
  </si>
  <si>
    <t>5dbb1859</t>
  </si>
  <si>
    <t>62a23c68</t>
  </si>
  <si>
    <t>68f7d8d8</t>
  </si>
  <si>
    <t>6fad3995</t>
  </si>
  <si>
    <t>7040a539</t>
  </si>
  <si>
    <t>73c3a172</t>
  </si>
  <si>
    <t>778daf92</t>
  </si>
  <si>
    <t>9862bf78</t>
  </si>
  <si>
    <t>bebdbac6</t>
  </si>
  <si>
    <t>c53450b4</t>
  </si>
  <si>
    <t>c5751c84</t>
  </si>
  <si>
    <t>c575c784</t>
  </si>
  <si>
    <t>c6591738</t>
  </si>
  <si>
    <t>c972fe26</t>
  </si>
  <si>
    <t>d49c6fe6</t>
  </si>
  <si>
    <t>dce46ec2</t>
  </si>
  <si>
    <t>e40bd564</t>
  </si>
  <si>
    <t>f1da37a2</t>
  </si>
  <si>
    <t>webgl</t>
  </si>
  <si>
    <t>7822f313</t>
  </si>
  <si>
    <t>cubeofcubes</t>
  </si>
  <si>
    <t>algorithm3d</t>
  </si>
  <si>
    <t>renderer</t>
  </si>
  <si>
    <t>textures</t>
  </si>
  <si>
    <t>9a08eb10</t>
  </si>
  <si>
    <t>Student</t>
  </si>
  <si>
    <t>SIS Login ID</t>
  </si>
  <si>
    <t>Hashed unikey</t>
  </si>
  <si>
    <t>quiz1</t>
  </si>
  <si>
    <t>quiz2</t>
  </si>
  <si>
    <t>quiz3</t>
  </si>
  <si>
    <t>quiz4</t>
  </si>
  <si>
    <t>Alpert, Naomi</t>
  </si>
  <si>
    <t>nalp2606</t>
  </si>
  <si>
    <t>Bianchi Candeloro, Iasmim</t>
  </si>
  <si>
    <t>ibia4692</t>
  </si>
  <si>
    <t>286efafc</t>
  </si>
  <si>
    <t>Binti Mohammad Fazal, Hasinah</t>
  </si>
  <si>
    <t>hbin9481</t>
  </si>
  <si>
    <t>f6be752e</t>
  </si>
  <si>
    <t>Cai, Meng</t>
  </si>
  <si>
    <t>mcai0301</t>
  </si>
  <si>
    <t>Cai, Renee</t>
  </si>
  <si>
    <t>ycai9693</t>
  </si>
  <si>
    <t>Cao, Chriskie</t>
  </si>
  <si>
    <t>scao5857</t>
  </si>
  <si>
    <t>Chen, Eddie</t>
  </si>
  <si>
    <t>yche5116</t>
  </si>
  <si>
    <t>Chen, Icey</t>
  </si>
  <si>
    <t>yche4984</t>
  </si>
  <si>
    <t>Chen, Jiahao</t>
  </si>
  <si>
    <t>jche3017</t>
  </si>
  <si>
    <t>Chen, Melody</t>
  </si>
  <si>
    <t>zche4476</t>
  </si>
  <si>
    <t>Cheng, Rui Cheng</t>
  </si>
  <si>
    <t>rche7505</t>
  </si>
  <si>
    <t>Coombes, Jessica</t>
  </si>
  <si>
    <t>jald8840</t>
  </si>
  <si>
    <t>Fu, Chenyu</t>
  </si>
  <si>
    <t>chfu4578</t>
  </si>
  <si>
    <t>943bbde8</t>
  </si>
  <si>
    <t>Fu, Xiaoyu</t>
  </si>
  <si>
    <t>xifu3974</t>
  </si>
  <si>
    <t>Fullwood, Freya</t>
  </si>
  <si>
    <t>fful5183</t>
  </si>
  <si>
    <t>Galli, Luca</t>
  </si>
  <si>
    <t>lgal0935</t>
  </si>
  <si>
    <t>1edda807</t>
  </si>
  <si>
    <t>Gu, Zi</t>
  </si>
  <si>
    <t>zigu8310</t>
  </si>
  <si>
    <t>Hinkler, Isaiah</t>
  </si>
  <si>
    <t>ihin0034</t>
  </si>
  <si>
    <t>Hou, Shujing</t>
  </si>
  <si>
    <t>shou0052</t>
  </si>
  <si>
    <t>Korati, Thanmai</t>
  </si>
  <si>
    <t>tkor2540</t>
  </si>
  <si>
    <t>49b93b8f</t>
  </si>
  <si>
    <t>Krzyzanowska, Magda Helena</t>
  </si>
  <si>
    <t>mkrz8186</t>
  </si>
  <si>
    <t>Kumar, Praveen</t>
  </si>
  <si>
    <t>pkum8931</t>
  </si>
  <si>
    <t>97a42130</t>
  </si>
  <si>
    <t>Leete, Matt</t>
  </si>
  <si>
    <t>mlee7043</t>
  </si>
  <si>
    <t>Li, Caspar</t>
  </si>
  <si>
    <t>yali2527</t>
  </si>
  <si>
    <t>3a836dc3</t>
  </si>
  <si>
    <t>Li, Chancy</t>
  </si>
  <si>
    <t>qili2422</t>
  </si>
  <si>
    <t>baa845e6</t>
  </si>
  <si>
    <t>Li, Jessie</t>
  </si>
  <si>
    <t>jili3324</t>
  </si>
  <si>
    <t>Li, Linzhe</t>
  </si>
  <si>
    <t>lili3891</t>
  </si>
  <si>
    <t>Li, Lucy</t>
  </si>
  <si>
    <t>yuli8994</t>
  </si>
  <si>
    <t>Li, Yuan</t>
  </si>
  <si>
    <t>yuli7673</t>
  </si>
  <si>
    <t>Liu, Jason</t>
  </si>
  <si>
    <t>mliu5824</t>
  </si>
  <si>
    <t>Liu, Jiangyilang</t>
  </si>
  <si>
    <t>jliu3239</t>
  </si>
  <si>
    <t>65c151e9</t>
  </si>
  <si>
    <t>Lloyd, Candice</t>
  </si>
  <si>
    <t>cllo5816</t>
  </si>
  <si>
    <t>d937d8ac</t>
  </si>
  <si>
    <t>Luo, Jiao</t>
  </si>
  <si>
    <t>jluo7459</t>
  </si>
  <si>
    <t>79e8c593</t>
  </si>
  <si>
    <t>Newbury, Eloise</t>
  </si>
  <si>
    <t>enew8281</t>
  </si>
  <si>
    <t>7d1a09f8</t>
  </si>
  <si>
    <t>Ovstegard, Katrine</t>
  </si>
  <si>
    <t>kovs9000</t>
  </si>
  <si>
    <t>fb2a9824</t>
  </si>
  <si>
    <t>Quizon, Angelo</t>
  </si>
  <si>
    <t>aqui7511</t>
  </si>
  <si>
    <t>49ae5f90</t>
  </si>
  <si>
    <t>Song, Ceci</t>
  </si>
  <si>
    <t>json6407</t>
  </si>
  <si>
    <t>Sun, Ann</t>
  </si>
  <si>
    <t>csun6341</t>
  </si>
  <si>
    <t>14fd9a79</t>
  </si>
  <si>
    <t>Sun, Ming</t>
  </si>
  <si>
    <t>msun5284</t>
  </si>
  <si>
    <t>23c8e38e</t>
  </si>
  <si>
    <t>Tang, Lijun</t>
  </si>
  <si>
    <t>ltan9549</t>
  </si>
  <si>
    <t>Tian, Amanda</t>
  </si>
  <si>
    <t>rtia7623</t>
  </si>
  <si>
    <t>Tran, Tram</t>
  </si>
  <si>
    <t>ttra6156</t>
  </si>
  <si>
    <t>Wang, Ellie</t>
  </si>
  <si>
    <t>ywan4843</t>
  </si>
  <si>
    <t>Wang, Ernuo</t>
  </si>
  <si>
    <t>ewan4918</t>
  </si>
  <si>
    <t>d391bb7e</t>
  </si>
  <si>
    <t>Wei, Tibbers</t>
  </si>
  <si>
    <t>mwei8339</t>
  </si>
  <si>
    <t>48619d36</t>
  </si>
  <si>
    <t>Wu, Di</t>
  </si>
  <si>
    <t>diwu7157</t>
  </si>
  <si>
    <t>Wu, Sharon</t>
  </si>
  <si>
    <t>xuwu7876</t>
  </si>
  <si>
    <t>Yousefi, Leila</t>
  </si>
  <si>
    <t>lyou6072</t>
  </si>
  <si>
    <t>Zhang, Vance</t>
  </si>
  <si>
    <t>wzha5397</t>
  </si>
  <si>
    <t>Zhao, Ang</t>
  </si>
  <si>
    <t>azha7370</t>
  </si>
  <si>
    <t>Zhao, Yali</t>
  </si>
  <si>
    <t>yzha2506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</si>
  <si>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</si>
  <si>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</si>
  <si>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</si>
  <si>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</si>
  <si>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</si>
  <si>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</si>
  <si>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</si>
  <si>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</si>
  <si>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</si>
  <si>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</si>
  <si>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</t>
  </si>
  <si>
    <t>c</t>
  </si>
  <si>
    <t>q0</t>
  </si>
  <si>
    <t>q1</t>
  </si>
  <si>
    <t>q2</t>
  </si>
  <si>
    <t>q3</t>
  </si>
  <si>
    <t>t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</si>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</sst>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6"/>
  <sheetViews>
    <sheetView zoomScaleNormal="100" workbookViewId="0">
      <pane ySplit="1" topLeftCell="A95" activePane="bottomLeft" state="frozen"/>
      <selection pane="bottomLeft" activeCell="A71" sqref="A71"/>
    </sheetView>
  </sheetViews>
  <sheetFormatPr baseColWidth="10" defaultColWidth="14.5" defaultRowHeight="15.75" customHeight="1" x14ac:dyDescent="0.15"/>
  <cols>
    <col min="1" max="19" width="21.5" customWidth="1"/>
  </cols>
  <sheetData>
    <row r="1" spans="1:18" ht="18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203</v>
      </c>
    </row>
    <row r="2" spans="1:18" ht="15.75" customHeight="1" x14ac:dyDescent="0.15">
      <c r="A2" s="1">
        <v>43350.464346284723</v>
      </c>
      <c r="B2" s="2" t="s">
        <v>13</v>
      </c>
      <c r="C2" s="2" t="s">
        <v>13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15</v>
      </c>
      <c r="J2" s="2" t="s">
        <v>14</v>
      </c>
      <c r="K2" s="2" t="s">
        <v>14</v>
      </c>
      <c r="L2" s="2" t="s">
        <v>16</v>
      </c>
      <c r="M2" s="2" t="s">
        <v>17</v>
      </c>
      <c r="N2">
        <f>VLOOKUP($L2, Canvas!$C$2:$H$52, 2, FALSE)</f>
        <v>10</v>
      </c>
      <c r="O2">
        <f>VLOOKUP($L2, Canvas!$C$2:$H$52, 3, FALSE)</f>
        <v>9</v>
      </c>
      <c r="P2">
        <f>VLOOKUP($L2, Canvas!$C$2:$H$52, 4, FALSE)</f>
        <v>10</v>
      </c>
      <c r="Q2">
        <f>VLOOKUP($L2, Canvas!$C$2:$H$52, 5, FALSE)</f>
        <v>9</v>
      </c>
      <c r="R2">
        <f>VLOOKUP($L2, Canvas!$C$2:$H$52, 6, FALSE)</f>
        <v>71.67</v>
      </c>
    </row>
    <row r="3" spans="1:18" ht="15.75" customHeight="1" x14ac:dyDescent="0.15">
      <c r="A3" s="1">
        <v>43350.516530381945</v>
      </c>
      <c r="B3" s="2" t="s">
        <v>18</v>
      </c>
      <c r="C3" s="2" t="s">
        <v>18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15</v>
      </c>
      <c r="K3" s="2" t="s">
        <v>14</v>
      </c>
      <c r="L3" s="2" t="s">
        <v>16</v>
      </c>
      <c r="M3" s="2" t="s">
        <v>19</v>
      </c>
      <c r="N3">
        <f>VLOOKUP($L3, Canvas!$C$2:$H$52, 2, FALSE)</f>
        <v>10</v>
      </c>
      <c r="O3">
        <f>VLOOKUP($L3, Canvas!$C$2:$H$52, 3, FALSE)</f>
        <v>9</v>
      </c>
      <c r="P3">
        <f>VLOOKUP($L3, Canvas!$C$2:$H$52, 4, FALSE)</f>
        <v>10</v>
      </c>
      <c r="Q3">
        <f>VLOOKUP($L3, Canvas!$C$2:$H$52, 5, FALSE)</f>
        <v>9</v>
      </c>
      <c r="R3">
        <f>VLOOKUP($L3, Canvas!$C$2:$H$52, 6, FALSE)</f>
        <v>71.67</v>
      </c>
    </row>
    <row r="4" spans="1:18" ht="15.75" customHeight="1" x14ac:dyDescent="0.15">
      <c r="A4" s="1">
        <v>43350.53637519676</v>
      </c>
      <c r="B4" s="2" t="s">
        <v>13</v>
      </c>
      <c r="C4" s="2" t="s">
        <v>13</v>
      </c>
      <c r="D4" s="2" t="s">
        <v>13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15</v>
      </c>
      <c r="K4" s="2" t="s">
        <v>14</v>
      </c>
      <c r="L4" s="2" t="s">
        <v>16</v>
      </c>
      <c r="M4" s="2" t="s">
        <v>20</v>
      </c>
      <c r="N4">
        <f>VLOOKUP($L4, Canvas!$C$2:$H$52, 2, FALSE)</f>
        <v>10</v>
      </c>
      <c r="O4">
        <f>VLOOKUP($L4, Canvas!$C$2:$H$52, 3, FALSE)</f>
        <v>9</v>
      </c>
      <c r="P4">
        <f>VLOOKUP($L4, Canvas!$C$2:$H$52, 4, FALSE)</f>
        <v>10</v>
      </c>
      <c r="Q4">
        <f>VLOOKUP($L4, Canvas!$C$2:$H$52, 5, FALSE)</f>
        <v>9</v>
      </c>
      <c r="R4">
        <f>VLOOKUP($L4, Canvas!$C$2:$H$52, 6, FALSE)</f>
        <v>71.67</v>
      </c>
    </row>
    <row r="5" spans="1:18" ht="15.75" customHeight="1" x14ac:dyDescent="0.15">
      <c r="A5" s="1">
        <v>43350.463879467592</v>
      </c>
      <c r="B5" s="2" t="s">
        <v>18</v>
      </c>
      <c r="C5" s="2" t="s">
        <v>18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15</v>
      </c>
      <c r="J5" s="2" t="s">
        <v>14</v>
      </c>
      <c r="K5" s="2" t="s">
        <v>14</v>
      </c>
      <c r="L5" s="2" t="s">
        <v>21</v>
      </c>
      <c r="M5" s="2" t="s">
        <v>17</v>
      </c>
      <c r="N5">
        <f>VLOOKUP($L5, Canvas!$C$2:$H$52, 2, FALSE)</f>
        <v>9</v>
      </c>
      <c r="O5">
        <f>VLOOKUP($L5, Canvas!$C$2:$H$52, 3, FALSE)</f>
        <v>6</v>
      </c>
      <c r="P5">
        <f>VLOOKUP($L5, Canvas!$C$2:$H$52, 4, FALSE)</f>
        <v>10</v>
      </c>
      <c r="Q5">
        <f>VLOOKUP($L5, Canvas!$C$2:$H$52, 5, FALSE)</f>
        <v>8</v>
      </c>
      <c r="R5">
        <f>VLOOKUP($L5, Canvas!$C$2:$H$52, 6, FALSE)</f>
        <v>65</v>
      </c>
    </row>
    <row r="6" spans="1:18" ht="15.75" customHeight="1" x14ac:dyDescent="0.15">
      <c r="A6" s="1">
        <v>43350.490595173615</v>
      </c>
      <c r="B6" s="2" t="s">
        <v>13</v>
      </c>
      <c r="C6" s="2" t="s">
        <v>18</v>
      </c>
      <c r="D6" s="2" t="s">
        <v>14</v>
      </c>
      <c r="E6" s="2" t="s">
        <v>14</v>
      </c>
      <c r="F6" s="2" t="s">
        <v>14</v>
      </c>
      <c r="G6" s="2" t="s">
        <v>13</v>
      </c>
      <c r="H6" s="2" t="s">
        <v>14</v>
      </c>
      <c r="I6" s="2" t="s">
        <v>15</v>
      </c>
      <c r="J6" s="2" t="s">
        <v>13</v>
      </c>
      <c r="K6" s="2" t="s">
        <v>14</v>
      </c>
      <c r="L6" s="2" t="s">
        <v>21</v>
      </c>
      <c r="M6" s="2" t="s">
        <v>19</v>
      </c>
      <c r="N6">
        <f>VLOOKUP($L6, Canvas!$C$2:$H$52, 2, FALSE)</f>
        <v>9</v>
      </c>
      <c r="O6">
        <f>VLOOKUP($L6, Canvas!$C$2:$H$52, 3, FALSE)</f>
        <v>6</v>
      </c>
      <c r="P6">
        <f>VLOOKUP($L6, Canvas!$C$2:$H$52, 4, FALSE)</f>
        <v>10</v>
      </c>
      <c r="Q6">
        <f>VLOOKUP($L6, Canvas!$C$2:$H$52, 5, FALSE)</f>
        <v>8</v>
      </c>
      <c r="R6">
        <f>VLOOKUP($L6, Canvas!$C$2:$H$52, 6, FALSE)</f>
        <v>65</v>
      </c>
    </row>
    <row r="7" spans="1:18" ht="15.75" customHeight="1" x14ac:dyDescent="0.15">
      <c r="A7" s="1">
        <v>43350.538490347222</v>
      </c>
      <c r="B7" s="2" t="s">
        <v>13</v>
      </c>
      <c r="C7" s="2" t="s">
        <v>18</v>
      </c>
      <c r="D7" s="2" t="s">
        <v>14</v>
      </c>
      <c r="E7" s="2" t="s">
        <v>18</v>
      </c>
      <c r="F7" s="2" t="s">
        <v>14</v>
      </c>
      <c r="G7" s="2" t="s">
        <v>13</v>
      </c>
      <c r="H7" s="2" t="s">
        <v>13</v>
      </c>
      <c r="I7" s="2" t="s">
        <v>14</v>
      </c>
      <c r="J7" s="2" t="s">
        <v>13</v>
      </c>
      <c r="K7" s="2" t="s">
        <v>14</v>
      </c>
      <c r="L7" s="2" t="s">
        <v>21</v>
      </c>
      <c r="M7" s="2" t="s">
        <v>20</v>
      </c>
      <c r="N7">
        <f>VLOOKUP($L7, Canvas!$C$2:$H$52, 2, FALSE)</f>
        <v>9</v>
      </c>
      <c r="O7">
        <f>VLOOKUP($L7, Canvas!$C$2:$H$52, 3, FALSE)</f>
        <v>6</v>
      </c>
      <c r="P7">
        <f>VLOOKUP($L7, Canvas!$C$2:$H$52, 4, FALSE)</f>
        <v>10</v>
      </c>
      <c r="Q7">
        <f>VLOOKUP($L7, Canvas!$C$2:$H$52, 5, FALSE)</f>
        <v>8</v>
      </c>
      <c r="R7">
        <f>VLOOKUP($L7, Canvas!$C$2:$H$52, 6, FALSE)</f>
        <v>65</v>
      </c>
    </row>
    <row r="8" spans="1:18" ht="15.75" customHeight="1" x14ac:dyDescent="0.15">
      <c r="A8" s="1">
        <v>43350.45868502315</v>
      </c>
      <c r="B8" s="2" t="s">
        <v>14</v>
      </c>
      <c r="C8" s="2" t="s">
        <v>13</v>
      </c>
      <c r="D8" s="2" t="s">
        <v>13</v>
      </c>
      <c r="E8" s="2" t="s">
        <v>18</v>
      </c>
      <c r="F8" s="2" t="s">
        <v>13</v>
      </c>
      <c r="G8" s="2" t="s">
        <v>18</v>
      </c>
      <c r="H8" s="2" t="s">
        <v>18</v>
      </c>
      <c r="I8" s="2" t="s">
        <v>15</v>
      </c>
      <c r="J8" s="2" t="s">
        <v>15</v>
      </c>
      <c r="K8" s="2" t="s">
        <v>15</v>
      </c>
      <c r="L8" s="2" t="s">
        <v>22</v>
      </c>
      <c r="M8" s="2" t="s">
        <v>17</v>
      </c>
      <c r="N8">
        <f>VLOOKUP($L8, Canvas!$C$2:$H$52, 2, FALSE)</f>
        <v>10</v>
      </c>
      <c r="O8">
        <f>VLOOKUP($L8, Canvas!$C$2:$H$52, 3, FALSE)</f>
        <v>8</v>
      </c>
      <c r="P8">
        <f>VLOOKUP($L8, Canvas!$C$2:$H$52, 4, FALSE)</f>
        <v>10</v>
      </c>
      <c r="Q8">
        <f>VLOOKUP($L8, Canvas!$C$2:$H$52, 5, FALSE)</f>
        <v>10</v>
      </c>
      <c r="R8">
        <f>VLOOKUP($L8, Canvas!$C$2:$H$52, 6, FALSE)</f>
        <v>63.33</v>
      </c>
    </row>
    <row r="9" spans="1:18" ht="15.75" customHeight="1" x14ac:dyDescent="0.15">
      <c r="A9" s="1">
        <v>43350.474143310188</v>
      </c>
      <c r="B9" s="2" t="s">
        <v>15</v>
      </c>
      <c r="C9" s="2" t="s">
        <v>13</v>
      </c>
      <c r="D9" s="2" t="s">
        <v>14</v>
      </c>
      <c r="E9" s="2" t="s">
        <v>13</v>
      </c>
      <c r="F9" s="2" t="s">
        <v>13</v>
      </c>
      <c r="G9" s="2" t="s">
        <v>18</v>
      </c>
      <c r="H9" s="2" t="s">
        <v>13</v>
      </c>
      <c r="I9" s="2" t="s">
        <v>14</v>
      </c>
      <c r="J9" s="2" t="s">
        <v>15</v>
      </c>
      <c r="K9" s="2" t="s">
        <v>15</v>
      </c>
      <c r="L9" s="2" t="s">
        <v>22</v>
      </c>
      <c r="M9" s="2" t="s">
        <v>19</v>
      </c>
      <c r="N9">
        <f>VLOOKUP($L9, Canvas!$C$2:$H$52, 2, FALSE)</f>
        <v>10</v>
      </c>
      <c r="O9">
        <f>VLOOKUP($L9, Canvas!$C$2:$H$52, 3, FALSE)</f>
        <v>8</v>
      </c>
      <c r="P9">
        <f>VLOOKUP($L9, Canvas!$C$2:$H$52, 4, FALSE)</f>
        <v>10</v>
      </c>
      <c r="Q9">
        <f>VLOOKUP($L9, Canvas!$C$2:$H$52, 5, FALSE)</f>
        <v>10</v>
      </c>
      <c r="R9">
        <f>VLOOKUP($L9, Canvas!$C$2:$H$52, 6, FALSE)</f>
        <v>63.33</v>
      </c>
    </row>
    <row r="10" spans="1:18" ht="15.75" customHeight="1" x14ac:dyDescent="0.15">
      <c r="A10" s="1">
        <v>43350.453412118055</v>
      </c>
      <c r="B10" s="2" t="s">
        <v>14</v>
      </c>
      <c r="C10" s="2" t="s">
        <v>18</v>
      </c>
      <c r="D10" s="2" t="s">
        <v>14</v>
      </c>
      <c r="E10" s="2" t="s">
        <v>14</v>
      </c>
      <c r="F10" s="2" t="s">
        <v>18</v>
      </c>
      <c r="G10" s="2" t="s">
        <v>18</v>
      </c>
      <c r="H10" s="2" t="s">
        <v>18</v>
      </c>
      <c r="I10" s="2" t="s">
        <v>18</v>
      </c>
      <c r="J10" s="2" t="s">
        <v>15</v>
      </c>
      <c r="K10" s="2" t="s">
        <v>15</v>
      </c>
      <c r="L10" s="2" t="s">
        <v>23</v>
      </c>
      <c r="M10" s="2" t="s">
        <v>17</v>
      </c>
      <c r="N10">
        <f>VLOOKUP($L10, Canvas!$C$2:$H$52, 2, FALSE)</f>
        <v>7</v>
      </c>
      <c r="O10">
        <f>VLOOKUP($L10, Canvas!$C$2:$H$52, 3, FALSE)</f>
        <v>5</v>
      </c>
      <c r="P10">
        <f>VLOOKUP($L10, Canvas!$C$2:$H$52, 4, FALSE)</f>
        <v>6</v>
      </c>
      <c r="Q10">
        <f>VLOOKUP($L10, Canvas!$C$2:$H$52, 5, FALSE)</f>
        <v>6</v>
      </c>
      <c r="R10">
        <f>VLOOKUP($L10, Canvas!$C$2:$H$52, 6, FALSE)</f>
        <v>71.67</v>
      </c>
    </row>
    <row r="11" spans="1:18" ht="15.75" customHeight="1" x14ac:dyDescent="0.15">
      <c r="A11" s="1">
        <v>43350.480332905092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18</v>
      </c>
      <c r="H11" s="2" t="s">
        <v>18</v>
      </c>
      <c r="I11" s="2" t="s">
        <v>14</v>
      </c>
      <c r="J11" s="2" t="s">
        <v>14</v>
      </c>
      <c r="K11" s="2" t="s">
        <v>14</v>
      </c>
      <c r="L11" s="2" t="s">
        <v>23</v>
      </c>
      <c r="M11" s="2" t="s">
        <v>19</v>
      </c>
      <c r="N11">
        <f>VLOOKUP($L11, Canvas!$C$2:$H$52, 2, FALSE)</f>
        <v>7</v>
      </c>
      <c r="O11">
        <f>VLOOKUP($L11, Canvas!$C$2:$H$52, 3, FALSE)</f>
        <v>5</v>
      </c>
      <c r="P11">
        <f>VLOOKUP($L11, Canvas!$C$2:$H$52, 4, FALSE)</f>
        <v>6</v>
      </c>
      <c r="Q11">
        <f>VLOOKUP($L11, Canvas!$C$2:$H$52, 5, FALSE)</f>
        <v>6</v>
      </c>
      <c r="R11">
        <f>VLOOKUP($L11, Canvas!$C$2:$H$52, 6, FALSE)</f>
        <v>71.67</v>
      </c>
    </row>
    <row r="12" spans="1:18" ht="15.75" customHeight="1" x14ac:dyDescent="0.15">
      <c r="A12" s="1">
        <v>43350.434481562501</v>
      </c>
      <c r="B12" s="2" t="s">
        <v>14</v>
      </c>
      <c r="C12" s="2" t="s">
        <v>14</v>
      </c>
      <c r="D12" s="2" t="s">
        <v>18</v>
      </c>
      <c r="E12" s="2" t="s">
        <v>18</v>
      </c>
      <c r="F12" s="2" t="s">
        <v>18</v>
      </c>
      <c r="G12" s="2" t="s">
        <v>14</v>
      </c>
      <c r="H12" s="2" t="s">
        <v>14</v>
      </c>
      <c r="I12" s="2" t="s">
        <v>14</v>
      </c>
      <c r="J12" s="2" t="s">
        <v>15</v>
      </c>
      <c r="K12" s="2" t="s">
        <v>14</v>
      </c>
      <c r="L12" s="2" t="s">
        <v>24</v>
      </c>
      <c r="M12" s="2" t="s">
        <v>17</v>
      </c>
      <c r="N12">
        <f>VLOOKUP($L12, Canvas!$C$2:$H$52, 2, FALSE)</f>
        <v>8</v>
      </c>
      <c r="O12">
        <f>VLOOKUP($L12, Canvas!$C$2:$H$52, 3, FALSE)</f>
        <v>7</v>
      </c>
      <c r="P12">
        <f>VLOOKUP($L12, Canvas!$C$2:$H$52, 4, FALSE)</f>
        <v>8</v>
      </c>
      <c r="Q12">
        <f>VLOOKUP($L12, Canvas!$C$2:$H$52, 5, FALSE)</f>
        <v>5</v>
      </c>
      <c r="R12">
        <f>VLOOKUP($L12, Canvas!$C$2:$H$52, 6, FALSE)</f>
        <v>71.67</v>
      </c>
    </row>
    <row r="13" spans="1:18" ht="15.75" customHeight="1" x14ac:dyDescent="0.15">
      <c r="A13" s="1">
        <v>43350.457626516203</v>
      </c>
      <c r="B13" s="2" t="s">
        <v>14</v>
      </c>
      <c r="C13" s="2" t="s">
        <v>18</v>
      </c>
      <c r="D13" s="2" t="s">
        <v>18</v>
      </c>
      <c r="E13" s="2" t="s">
        <v>14</v>
      </c>
      <c r="F13" s="2" t="s">
        <v>18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15</v>
      </c>
      <c r="L13" s="2" t="s">
        <v>24</v>
      </c>
      <c r="M13" s="2" t="s">
        <v>17</v>
      </c>
      <c r="N13">
        <f>VLOOKUP($L13, Canvas!$C$2:$H$52, 2, FALSE)</f>
        <v>8</v>
      </c>
      <c r="O13">
        <f>VLOOKUP($L13, Canvas!$C$2:$H$52, 3, FALSE)</f>
        <v>7</v>
      </c>
      <c r="P13">
        <f>VLOOKUP($L13, Canvas!$C$2:$H$52, 4, FALSE)</f>
        <v>8</v>
      </c>
      <c r="Q13">
        <f>VLOOKUP($L13, Canvas!$C$2:$H$52, 5, FALSE)</f>
        <v>5</v>
      </c>
      <c r="R13">
        <f>VLOOKUP($L13, Canvas!$C$2:$H$52, 6, FALSE)</f>
        <v>71.67</v>
      </c>
    </row>
    <row r="14" spans="1:18" ht="15.75" customHeight="1" x14ac:dyDescent="0.15">
      <c r="A14" s="1">
        <v>43350.449839687499</v>
      </c>
      <c r="B14" s="2" t="s">
        <v>14</v>
      </c>
      <c r="C14" s="2" t="s">
        <v>18</v>
      </c>
      <c r="D14" s="2" t="s">
        <v>14</v>
      </c>
      <c r="E14" s="2" t="s">
        <v>14</v>
      </c>
      <c r="F14" s="2" t="s">
        <v>14</v>
      </c>
      <c r="G14" s="2" t="s">
        <v>14</v>
      </c>
      <c r="H14" s="2" t="s">
        <v>15</v>
      </c>
      <c r="I14" s="2" t="s">
        <v>15</v>
      </c>
      <c r="J14" s="2" t="s">
        <v>15</v>
      </c>
      <c r="K14" s="2" t="s">
        <v>15</v>
      </c>
      <c r="L14" s="2" t="s">
        <v>25</v>
      </c>
      <c r="M14" s="2" t="s">
        <v>17</v>
      </c>
      <c r="N14">
        <f>VLOOKUP($L14, Canvas!$C$2:$H$52, 2, FALSE)</f>
        <v>10</v>
      </c>
      <c r="O14">
        <f>VLOOKUP($L14, Canvas!$C$2:$H$52, 3, FALSE)</f>
        <v>8</v>
      </c>
      <c r="P14">
        <f>VLOOKUP($L14, Canvas!$C$2:$H$52, 4, FALSE)</f>
        <v>10</v>
      </c>
      <c r="Q14">
        <f>VLOOKUP($L14, Canvas!$C$2:$H$52, 5, FALSE)</f>
        <v>6</v>
      </c>
      <c r="R14">
        <f>VLOOKUP($L14, Canvas!$C$2:$H$52, 6, FALSE)</f>
        <v>83.33</v>
      </c>
    </row>
    <row r="15" spans="1:18" ht="15.75" customHeight="1" x14ac:dyDescent="0.15">
      <c r="A15" s="1">
        <v>43350.488164618058</v>
      </c>
      <c r="B15" s="2" t="s">
        <v>13</v>
      </c>
      <c r="C15" s="2" t="s">
        <v>18</v>
      </c>
      <c r="D15" s="2" t="s">
        <v>14</v>
      </c>
      <c r="E15" s="2" t="s">
        <v>26</v>
      </c>
      <c r="F15" s="2" t="s">
        <v>14</v>
      </c>
      <c r="G15" s="2" t="s">
        <v>18</v>
      </c>
      <c r="H15" s="2" t="s">
        <v>14</v>
      </c>
      <c r="I15" s="2" t="s">
        <v>18</v>
      </c>
      <c r="J15" s="2" t="s">
        <v>13</v>
      </c>
      <c r="K15" s="2" t="s">
        <v>18</v>
      </c>
      <c r="L15" s="2" t="s">
        <v>25</v>
      </c>
      <c r="M15" s="2" t="s">
        <v>19</v>
      </c>
      <c r="N15">
        <f>VLOOKUP($L15, Canvas!$C$2:$H$52, 2, FALSE)</f>
        <v>10</v>
      </c>
      <c r="O15">
        <f>VLOOKUP($L15, Canvas!$C$2:$H$52, 3, FALSE)</f>
        <v>8</v>
      </c>
      <c r="P15">
        <f>VLOOKUP($L15, Canvas!$C$2:$H$52, 4, FALSE)</f>
        <v>10</v>
      </c>
      <c r="Q15">
        <f>VLOOKUP($L15, Canvas!$C$2:$H$52, 5, FALSE)</f>
        <v>6</v>
      </c>
      <c r="R15">
        <f>VLOOKUP($L15, Canvas!$C$2:$H$52, 6, FALSE)</f>
        <v>83.33</v>
      </c>
    </row>
    <row r="16" spans="1:18" ht="15.75" customHeight="1" x14ac:dyDescent="0.15">
      <c r="A16" s="1">
        <v>43350.526342418976</v>
      </c>
      <c r="B16" s="2" t="s">
        <v>13</v>
      </c>
      <c r="C16" s="2" t="s">
        <v>26</v>
      </c>
      <c r="D16" s="2" t="s">
        <v>15</v>
      </c>
      <c r="E16" s="2" t="s">
        <v>18</v>
      </c>
      <c r="F16" s="2" t="s">
        <v>14</v>
      </c>
      <c r="G16" s="2" t="s">
        <v>13</v>
      </c>
      <c r="H16" s="2" t="s">
        <v>13</v>
      </c>
      <c r="I16" s="2" t="s">
        <v>18</v>
      </c>
      <c r="J16" s="2" t="s">
        <v>13</v>
      </c>
      <c r="K16" s="2" t="s">
        <v>13</v>
      </c>
      <c r="L16" s="2" t="s">
        <v>25</v>
      </c>
      <c r="M16" s="2" t="s">
        <v>20</v>
      </c>
      <c r="N16">
        <f>VLOOKUP($L16, Canvas!$C$2:$H$52, 2, FALSE)</f>
        <v>10</v>
      </c>
      <c r="O16">
        <f>VLOOKUP($L16, Canvas!$C$2:$H$52, 3, FALSE)</f>
        <v>8</v>
      </c>
      <c r="P16">
        <f>VLOOKUP($L16, Canvas!$C$2:$H$52, 4, FALSE)</f>
        <v>10</v>
      </c>
      <c r="Q16">
        <f>VLOOKUP($L16, Canvas!$C$2:$H$52, 5, FALSE)</f>
        <v>6</v>
      </c>
      <c r="R16">
        <f>VLOOKUP($L16, Canvas!$C$2:$H$52, 6, FALSE)</f>
        <v>83.33</v>
      </c>
    </row>
    <row r="17" spans="1:18" ht="15.75" customHeight="1" x14ac:dyDescent="0.15">
      <c r="A17" s="1">
        <v>43350.459331423612</v>
      </c>
      <c r="B17" s="2" t="s">
        <v>14</v>
      </c>
      <c r="C17" s="2" t="s">
        <v>13</v>
      </c>
      <c r="D17" s="2" t="s">
        <v>13</v>
      </c>
      <c r="E17" s="2" t="s">
        <v>13</v>
      </c>
      <c r="F17" s="2" t="s">
        <v>13</v>
      </c>
      <c r="G17" s="2" t="s">
        <v>26</v>
      </c>
      <c r="H17" s="2" t="s">
        <v>26</v>
      </c>
      <c r="I17" s="2" t="s">
        <v>14</v>
      </c>
      <c r="J17" s="2" t="s">
        <v>15</v>
      </c>
      <c r="K17" s="2" t="s">
        <v>15</v>
      </c>
      <c r="L17" s="2" t="s">
        <v>27</v>
      </c>
      <c r="M17" s="2" t="s">
        <v>17</v>
      </c>
      <c r="N17">
        <f>VLOOKUP($L17, Canvas!$C$2:$H$52, 2, FALSE)</f>
        <v>9</v>
      </c>
      <c r="O17">
        <f>VLOOKUP($L17, Canvas!$C$2:$H$52, 3, FALSE)</f>
        <v>10</v>
      </c>
      <c r="P17">
        <f>VLOOKUP($L17, Canvas!$C$2:$H$52, 4, FALSE)</f>
        <v>10</v>
      </c>
      <c r="Q17">
        <f>VLOOKUP($L17, Canvas!$C$2:$H$52, 5, FALSE)</f>
        <v>9</v>
      </c>
      <c r="R17">
        <f>VLOOKUP($L17, Canvas!$C$2:$H$52, 6, FALSE)</f>
        <v>90</v>
      </c>
    </row>
    <row r="18" spans="1:18" ht="15.75" customHeight="1" x14ac:dyDescent="0.15">
      <c r="A18" s="1">
        <v>43350.468757303242</v>
      </c>
      <c r="B18" s="2" t="s">
        <v>14</v>
      </c>
      <c r="C18" s="2" t="s">
        <v>14</v>
      </c>
      <c r="D18" s="2" t="s">
        <v>18</v>
      </c>
      <c r="E18" s="2" t="s">
        <v>18</v>
      </c>
      <c r="F18" s="2" t="s">
        <v>13</v>
      </c>
      <c r="G18" s="2" t="s">
        <v>18</v>
      </c>
      <c r="H18" s="2" t="s">
        <v>18</v>
      </c>
      <c r="I18" s="2" t="s">
        <v>14</v>
      </c>
      <c r="J18" s="2" t="s">
        <v>15</v>
      </c>
      <c r="K18" s="2" t="s">
        <v>15</v>
      </c>
      <c r="L18" s="2" t="s">
        <v>27</v>
      </c>
      <c r="M18" s="2" t="s">
        <v>19</v>
      </c>
      <c r="N18">
        <f>VLOOKUP($L18, Canvas!$C$2:$H$52, 2, FALSE)</f>
        <v>9</v>
      </c>
      <c r="O18">
        <f>VLOOKUP($L18, Canvas!$C$2:$H$52, 3, FALSE)</f>
        <v>10</v>
      </c>
      <c r="P18">
        <f>VLOOKUP($L18, Canvas!$C$2:$H$52, 4, FALSE)</f>
        <v>10</v>
      </c>
      <c r="Q18">
        <f>VLOOKUP($L18, Canvas!$C$2:$H$52, 5, FALSE)</f>
        <v>9</v>
      </c>
      <c r="R18">
        <f>VLOOKUP($L18, Canvas!$C$2:$H$52, 6, FALSE)</f>
        <v>90</v>
      </c>
    </row>
    <row r="19" spans="1:18" ht="15.75" customHeight="1" x14ac:dyDescent="0.15">
      <c r="A19" s="1">
        <v>43350.498302395834</v>
      </c>
      <c r="B19" s="2" t="s">
        <v>15</v>
      </c>
      <c r="C19" s="2" t="s">
        <v>15</v>
      </c>
      <c r="D19" s="2" t="s">
        <v>26</v>
      </c>
      <c r="E19" s="2" t="s">
        <v>13</v>
      </c>
      <c r="F19" s="2" t="s">
        <v>13</v>
      </c>
      <c r="G19" s="2" t="s">
        <v>26</v>
      </c>
      <c r="H19" s="2" t="s">
        <v>26</v>
      </c>
      <c r="I19" s="2" t="s">
        <v>14</v>
      </c>
      <c r="J19" s="2" t="s">
        <v>15</v>
      </c>
      <c r="K19" s="2" t="s">
        <v>15</v>
      </c>
      <c r="L19" s="2" t="s">
        <v>27</v>
      </c>
      <c r="M19" s="2" t="s">
        <v>20</v>
      </c>
      <c r="N19">
        <f>VLOOKUP($L19, Canvas!$C$2:$H$52, 2, FALSE)</f>
        <v>9</v>
      </c>
      <c r="O19">
        <f>VLOOKUP($L19, Canvas!$C$2:$H$52, 3, FALSE)</f>
        <v>10</v>
      </c>
      <c r="P19">
        <f>VLOOKUP($L19, Canvas!$C$2:$H$52, 4, FALSE)</f>
        <v>10</v>
      </c>
      <c r="Q19">
        <f>VLOOKUP($L19, Canvas!$C$2:$H$52, 5, FALSE)</f>
        <v>9</v>
      </c>
      <c r="R19">
        <f>VLOOKUP($L19, Canvas!$C$2:$H$52, 6, FALSE)</f>
        <v>90</v>
      </c>
    </row>
    <row r="20" spans="1:18" ht="15.75" customHeight="1" x14ac:dyDescent="0.15">
      <c r="A20" s="1">
        <v>43350.460469293983</v>
      </c>
      <c r="B20" s="2" t="s">
        <v>13</v>
      </c>
      <c r="C20" s="2" t="s">
        <v>13</v>
      </c>
      <c r="D20" s="2" t="s">
        <v>14</v>
      </c>
      <c r="E20" s="2" t="s">
        <v>14</v>
      </c>
      <c r="F20" s="2" t="s">
        <v>14</v>
      </c>
      <c r="G20" s="2" t="s">
        <v>18</v>
      </c>
      <c r="H20" s="2" t="s">
        <v>13</v>
      </c>
      <c r="I20" s="2" t="s">
        <v>13</v>
      </c>
      <c r="J20" s="2" t="s">
        <v>14</v>
      </c>
      <c r="K20" s="2" t="s">
        <v>13</v>
      </c>
      <c r="L20" s="2" t="s">
        <v>28</v>
      </c>
      <c r="M20" s="2" t="s">
        <v>17</v>
      </c>
      <c r="N20">
        <f>VLOOKUP($L20, Canvas!$C$2:$H$52, 2, FALSE)</f>
        <v>10</v>
      </c>
      <c r="O20">
        <f>VLOOKUP($L20, Canvas!$C$2:$H$52, 3, FALSE)</f>
        <v>10</v>
      </c>
      <c r="P20">
        <f>VLOOKUP($L20, Canvas!$C$2:$H$52, 4, FALSE)</f>
        <v>10</v>
      </c>
      <c r="Q20">
        <f>VLOOKUP($L20, Canvas!$C$2:$H$52, 5, FALSE)</f>
        <v>10</v>
      </c>
      <c r="R20">
        <f>VLOOKUP($L20, Canvas!$C$2:$H$52, 6, FALSE)</f>
        <v>68.33</v>
      </c>
    </row>
    <row r="21" spans="1:18" ht="15.75" customHeight="1" x14ac:dyDescent="0.15">
      <c r="A21" s="1">
        <v>43350.489486076389</v>
      </c>
      <c r="B21" s="2" t="s">
        <v>13</v>
      </c>
      <c r="C21" s="2" t="s">
        <v>14</v>
      </c>
      <c r="D21" s="2" t="s">
        <v>14</v>
      </c>
      <c r="E21" s="2" t="s">
        <v>14</v>
      </c>
      <c r="F21" s="2" t="s">
        <v>14</v>
      </c>
      <c r="G21" s="2" t="s">
        <v>13</v>
      </c>
      <c r="H21" s="2" t="s">
        <v>14</v>
      </c>
      <c r="I21" s="2" t="s">
        <v>14</v>
      </c>
      <c r="J21" s="2" t="s">
        <v>13</v>
      </c>
      <c r="K21" s="2" t="s">
        <v>13</v>
      </c>
      <c r="L21" s="2" t="s">
        <v>28</v>
      </c>
      <c r="M21" s="2" t="s">
        <v>19</v>
      </c>
      <c r="N21">
        <f>VLOOKUP($L21, Canvas!$C$2:$H$52, 2, FALSE)</f>
        <v>10</v>
      </c>
      <c r="O21">
        <f>VLOOKUP($L21, Canvas!$C$2:$H$52, 3, FALSE)</f>
        <v>10</v>
      </c>
      <c r="P21">
        <f>VLOOKUP($L21, Canvas!$C$2:$H$52, 4, FALSE)</f>
        <v>10</v>
      </c>
      <c r="Q21">
        <f>VLOOKUP($L21, Canvas!$C$2:$H$52, 5, FALSE)</f>
        <v>10</v>
      </c>
      <c r="R21">
        <f>VLOOKUP($L21, Canvas!$C$2:$H$52, 6, FALSE)</f>
        <v>68.33</v>
      </c>
    </row>
    <row r="22" spans="1:18" ht="15.75" customHeight="1" x14ac:dyDescent="0.15">
      <c r="A22" s="1">
        <v>43350.538564629634</v>
      </c>
      <c r="B22" s="2" t="s">
        <v>13</v>
      </c>
      <c r="C22" s="2" t="s">
        <v>14</v>
      </c>
      <c r="D22" s="2" t="s">
        <v>13</v>
      </c>
      <c r="E22" s="2" t="s">
        <v>14</v>
      </c>
      <c r="F22" s="2" t="s">
        <v>14</v>
      </c>
      <c r="G22" s="2" t="s">
        <v>13</v>
      </c>
      <c r="H22" s="2" t="s">
        <v>13</v>
      </c>
      <c r="I22" s="2" t="s">
        <v>14</v>
      </c>
      <c r="J22" s="2" t="s">
        <v>14</v>
      </c>
      <c r="K22" s="2" t="s">
        <v>13</v>
      </c>
      <c r="L22" s="2" t="s">
        <v>28</v>
      </c>
      <c r="M22" s="2" t="s">
        <v>20</v>
      </c>
      <c r="N22">
        <f>VLOOKUP($L22, Canvas!$C$2:$H$52, 2, FALSE)</f>
        <v>10</v>
      </c>
      <c r="O22">
        <f>VLOOKUP($L22, Canvas!$C$2:$H$52, 3, FALSE)</f>
        <v>10</v>
      </c>
      <c r="P22">
        <f>VLOOKUP($L22, Canvas!$C$2:$H$52, 4, FALSE)</f>
        <v>10</v>
      </c>
      <c r="Q22">
        <f>VLOOKUP($L22, Canvas!$C$2:$H$52, 5, FALSE)</f>
        <v>10</v>
      </c>
      <c r="R22">
        <f>VLOOKUP($L22, Canvas!$C$2:$H$52, 6, FALSE)</f>
        <v>68.33</v>
      </c>
    </row>
    <row r="23" spans="1:18" ht="15.75" customHeight="1" x14ac:dyDescent="0.15">
      <c r="A23" s="1">
        <v>43350.457856620371</v>
      </c>
      <c r="B23" s="2" t="s">
        <v>14</v>
      </c>
      <c r="C23" s="2" t="s">
        <v>18</v>
      </c>
      <c r="D23" s="2" t="s">
        <v>13</v>
      </c>
      <c r="E23" s="2" t="s">
        <v>14</v>
      </c>
      <c r="F23" s="2" t="s">
        <v>18</v>
      </c>
      <c r="G23" s="2" t="s">
        <v>18</v>
      </c>
      <c r="H23" s="2" t="s">
        <v>14</v>
      </c>
      <c r="I23" s="2" t="s">
        <v>14</v>
      </c>
      <c r="J23" s="2" t="s">
        <v>14</v>
      </c>
      <c r="K23" s="2" t="s">
        <v>18</v>
      </c>
      <c r="L23" s="2" t="s">
        <v>29</v>
      </c>
      <c r="M23" s="2" t="s">
        <v>17</v>
      </c>
      <c r="N23">
        <f>VLOOKUP($L23, Canvas!$C$2:$H$52, 2, FALSE)</f>
        <v>10</v>
      </c>
      <c r="O23">
        <f>VLOOKUP($L23, Canvas!$C$2:$H$52, 3, FALSE)</f>
        <v>8</v>
      </c>
      <c r="P23">
        <f>VLOOKUP($L23, Canvas!$C$2:$H$52, 4, FALSE)</f>
        <v>10</v>
      </c>
      <c r="Q23">
        <f>VLOOKUP($L23, Canvas!$C$2:$H$52, 5, FALSE)</f>
        <v>8</v>
      </c>
      <c r="R23">
        <f>VLOOKUP($L23, Canvas!$C$2:$H$52, 6, FALSE)</f>
        <v>63.33</v>
      </c>
    </row>
    <row r="24" spans="1:18" ht="15.75" customHeight="1" x14ac:dyDescent="0.15">
      <c r="A24" s="1">
        <v>43350.487315162041</v>
      </c>
      <c r="B24" s="2" t="s">
        <v>13</v>
      </c>
      <c r="C24" s="2" t="s">
        <v>26</v>
      </c>
      <c r="D24" s="2" t="s">
        <v>13</v>
      </c>
      <c r="E24" s="2" t="s">
        <v>13</v>
      </c>
      <c r="F24" s="2" t="s">
        <v>13</v>
      </c>
      <c r="G24" s="2" t="s">
        <v>14</v>
      </c>
      <c r="H24" s="2" t="s">
        <v>14</v>
      </c>
      <c r="I24" s="2" t="s">
        <v>14</v>
      </c>
      <c r="J24" s="2" t="s">
        <v>13</v>
      </c>
      <c r="K24" s="2" t="s">
        <v>18</v>
      </c>
      <c r="L24" s="2" t="s">
        <v>29</v>
      </c>
      <c r="M24" s="2" t="s">
        <v>19</v>
      </c>
      <c r="N24">
        <f>VLOOKUP($L24, Canvas!$C$2:$H$52, 2, FALSE)</f>
        <v>10</v>
      </c>
      <c r="O24">
        <f>VLOOKUP($L24, Canvas!$C$2:$H$52, 3, FALSE)</f>
        <v>8</v>
      </c>
      <c r="P24">
        <f>VLOOKUP($L24, Canvas!$C$2:$H$52, 4, FALSE)</f>
        <v>10</v>
      </c>
      <c r="Q24">
        <f>VLOOKUP($L24, Canvas!$C$2:$H$52, 5, FALSE)</f>
        <v>8</v>
      </c>
      <c r="R24">
        <f>VLOOKUP($L24, Canvas!$C$2:$H$52, 6, FALSE)</f>
        <v>63.33</v>
      </c>
    </row>
    <row r="25" spans="1:18" ht="15.75" customHeight="1" x14ac:dyDescent="0.15">
      <c r="A25" s="1">
        <v>43350.459138969905</v>
      </c>
      <c r="B25" s="2" t="s">
        <v>15</v>
      </c>
      <c r="C25" s="2" t="s">
        <v>15</v>
      </c>
      <c r="D25" s="2" t="s">
        <v>13</v>
      </c>
      <c r="E25" s="2" t="s">
        <v>15</v>
      </c>
      <c r="F25" s="2" t="s">
        <v>13</v>
      </c>
      <c r="G25" s="2" t="s">
        <v>15</v>
      </c>
      <c r="H25" s="2" t="s">
        <v>13</v>
      </c>
      <c r="I25" s="2" t="s">
        <v>15</v>
      </c>
      <c r="J25" s="2" t="s">
        <v>15</v>
      </c>
      <c r="K25" s="2" t="s">
        <v>15</v>
      </c>
      <c r="L25" s="2" t="s">
        <v>30</v>
      </c>
      <c r="M25" s="2" t="s">
        <v>17</v>
      </c>
      <c r="N25">
        <f>VLOOKUP($L25, Canvas!$C$2:$H$52, 2, FALSE)</f>
        <v>9</v>
      </c>
      <c r="O25">
        <f>VLOOKUP($L25, Canvas!$C$2:$H$52, 3, FALSE)</f>
        <v>10</v>
      </c>
      <c r="P25">
        <f>VLOOKUP($L25, Canvas!$C$2:$H$52, 4, FALSE)</f>
        <v>7</v>
      </c>
      <c r="Q25">
        <f>VLOOKUP($L25, Canvas!$C$2:$H$52, 5, FALSE)</f>
        <v>10</v>
      </c>
      <c r="R25">
        <f>VLOOKUP($L25, Canvas!$C$2:$H$52, 6, FALSE)</f>
        <v>30</v>
      </c>
    </row>
    <row r="26" spans="1:18" ht="15.75" customHeight="1" x14ac:dyDescent="0.15">
      <c r="A26" s="1">
        <v>43350.487626284725</v>
      </c>
      <c r="B26" s="2" t="s">
        <v>15</v>
      </c>
      <c r="C26" s="2" t="s">
        <v>14</v>
      </c>
      <c r="D26" s="2" t="s">
        <v>14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2" t="s">
        <v>30</v>
      </c>
      <c r="M26" s="2" t="s">
        <v>19</v>
      </c>
      <c r="N26">
        <f>VLOOKUP($L26, Canvas!$C$2:$H$52, 2, FALSE)</f>
        <v>9</v>
      </c>
      <c r="O26">
        <f>VLOOKUP($L26, Canvas!$C$2:$H$52, 3, FALSE)</f>
        <v>10</v>
      </c>
      <c r="P26">
        <f>VLOOKUP($L26, Canvas!$C$2:$H$52, 4, FALSE)</f>
        <v>7</v>
      </c>
      <c r="Q26">
        <f>VLOOKUP($L26, Canvas!$C$2:$H$52, 5, FALSE)</f>
        <v>10</v>
      </c>
      <c r="R26">
        <f>VLOOKUP($L26, Canvas!$C$2:$H$52, 6, FALSE)</f>
        <v>30</v>
      </c>
    </row>
    <row r="27" spans="1:18" ht="15.75" customHeight="1" x14ac:dyDescent="0.15">
      <c r="A27" s="1">
        <v>43350.446316921298</v>
      </c>
      <c r="B27" s="2" t="s">
        <v>14</v>
      </c>
      <c r="C27" s="2" t="s">
        <v>18</v>
      </c>
      <c r="D27" s="2" t="s">
        <v>18</v>
      </c>
      <c r="E27" s="2" t="s">
        <v>14</v>
      </c>
      <c r="F27" s="2" t="s">
        <v>13</v>
      </c>
      <c r="G27" s="2" t="s">
        <v>14</v>
      </c>
      <c r="H27" s="2" t="s">
        <v>18</v>
      </c>
      <c r="I27" s="2" t="s">
        <v>13</v>
      </c>
      <c r="J27" s="2" t="s">
        <v>13</v>
      </c>
      <c r="K27" s="2" t="s">
        <v>13</v>
      </c>
      <c r="L27" s="2" t="s">
        <v>31</v>
      </c>
      <c r="M27" s="2" t="s">
        <v>17</v>
      </c>
      <c r="N27">
        <f>VLOOKUP($L27, Canvas!$C$2:$H$52, 2, FALSE)</f>
        <v>10</v>
      </c>
      <c r="O27">
        <f>VLOOKUP($L27, Canvas!$C$2:$H$52, 3, FALSE)</f>
        <v>10</v>
      </c>
      <c r="P27">
        <f>VLOOKUP($L27, Canvas!$C$2:$H$52, 4, FALSE)</f>
        <v>8</v>
      </c>
      <c r="Q27">
        <f>VLOOKUP($L27, Canvas!$C$2:$H$52, 5, FALSE)</f>
        <v>9</v>
      </c>
      <c r="R27">
        <f>VLOOKUP($L27, Canvas!$C$2:$H$52, 6, FALSE)</f>
        <v>35</v>
      </c>
    </row>
    <row r="28" spans="1:18" ht="15.75" customHeight="1" x14ac:dyDescent="0.15">
      <c r="A28" s="1">
        <v>43350.487477037037</v>
      </c>
      <c r="B28" s="2" t="s">
        <v>13</v>
      </c>
      <c r="C28" s="2" t="s">
        <v>13</v>
      </c>
      <c r="D28" s="2" t="s">
        <v>14</v>
      </c>
      <c r="E28" s="2" t="s">
        <v>14</v>
      </c>
      <c r="F28" s="2" t="s">
        <v>18</v>
      </c>
      <c r="G28" s="2" t="s">
        <v>13</v>
      </c>
      <c r="H28" s="2" t="s">
        <v>14</v>
      </c>
      <c r="I28" s="2" t="s">
        <v>14</v>
      </c>
      <c r="J28" s="2" t="s">
        <v>14</v>
      </c>
      <c r="K28" s="2" t="s">
        <v>14</v>
      </c>
      <c r="L28" s="2" t="s">
        <v>31</v>
      </c>
      <c r="M28" s="2" t="s">
        <v>19</v>
      </c>
      <c r="N28">
        <f>VLOOKUP($L28, Canvas!$C$2:$H$52, 2, FALSE)</f>
        <v>10</v>
      </c>
      <c r="O28">
        <f>VLOOKUP($L28, Canvas!$C$2:$H$52, 3, FALSE)</f>
        <v>10</v>
      </c>
      <c r="P28">
        <f>VLOOKUP($L28, Canvas!$C$2:$H$52, 4, FALSE)</f>
        <v>8</v>
      </c>
      <c r="Q28">
        <f>VLOOKUP($L28, Canvas!$C$2:$H$52, 5, FALSE)</f>
        <v>9</v>
      </c>
      <c r="R28">
        <f>VLOOKUP($L28, Canvas!$C$2:$H$52, 6, FALSE)</f>
        <v>35</v>
      </c>
    </row>
    <row r="29" spans="1:18" ht="15.75" customHeight="1" x14ac:dyDescent="0.15">
      <c r="A29" s="1">
        <v>43350.440358009262</v>
      </c>
      <c r="B29" s="2" t="s">
        <v>14</v>
      </c>
      <c r="C29" s="2" t="s">
        <v>14</v>
      </c>
      <c r="D29" s="2" t="s">
        <v>13</v>
      </c>
      <c r="E29" s="2" t="s">
        <v>13</v>
      </c>
      <c r="F29" s="2" t="s">
        <v>14</v>
      </c>
      <c r="G29" s="2" t="s">
        <v>18</v>
      </c>
      <c r="H29" s="2" t="s">
        <v>15</v>
      </c>
      <c r="I29" s="2" t="s">
        <v>14</v>
      </c>
      <c r="J29" s="2" t="s">
        <v>15</v>
      </c>
      <c r="K29" s="2" t="s">
        <v>14</v>
      </c>
      <c r="L29" s="2" t="s">
        <v>32</v>
      </c>
      <c r="M29" s="2" t="s">
        <v>17</v>
      </c>
      <c r="N29">
        <f>VLOOKUP($L29, Canvas!$C$2:$H$52, 2, FALSE)</f>
        <v>7</v>
      </c>
      <c r="O29">
        <f>VLOOKUP($L29, Canvas!$C$2:$H$52, 3, FALSE)</f>
        <v>6</v>
      </c>
      <c r="P29">
        <f>VLOOKUP($L29, Canvas!$C$2:$H$52, 4, FALSE)</f>
        <v>6</v>
      </c>
      <c r="Q29">
        <f>VLOOKUP($L29, Canvas!$C$2:$H$52, 5, FALSE)</f>
        <v>10</v>
      </c>
      <c r="R29">
        <f>VLOOKUP($L29, Canvas!$C$2:$H$52, 6, FALSE)</f>
        <v>63.33</v>
      </c>
    </row>
    <row r="30" spans="1:18" ht="15.75" customHeight="1" x14ac:dyDescent="0.15">
      <c r="A30" s="1">
        <v>43350.444118125</v>
      </c>
      <c r="B30" s="2" t="s">
        <v>15</v>
      </c>
      <c r="C30" s="2" t="s">
        <v>13</v>
      </c>
      <c r="D30" s="2" t="s">
        <v>14</v>
      </c>
      <c r="E30" s="2" t="s">
        <v>14</v>
      </c>
      <c r="F30" s="2" t="s">
        <v>14</v>
      </c>
      <c r="G30" s="2" t="s">
        <v>18</v>
      </c>
      <c r="H30" s="2" t="s">
        <v>13</v>
      </c>
      <c r="I30" s="2" t="s">
        <v>15</v>
      </c>
      <c r="J30" s="2" t="s">
        <v>15</v>
      </c>
      <c r="K30" s="2" t="s">
        <v>15</v>
      </c>
      <c r="L30" s="2" t="s">
        <v>32</v>
      </c>
      <c r="M30" s="2" t="s">
        <v>19</v>
      </c>
      <c r="N30">
        <f>VLOOKUP($L30, Canvas!$C$2:$H$52, 2, FALSE)</f>
        <v>7</v>
      </c>
      <c r="O30">
        <f>VLOOKUP($L30, Canvas!$C$2:$H$52, 3, FALSE)</f>
        <v>6</v>
      </c>
      <c r="P30">
        <f>VLOOKUP($L30, Canvas!$C$2:$H$52, 4, FALSE)</f>
        <v>6</v>
      </c>
      <c r="Q30">
        <f>VLOOKUP($L30, Canvas!$C$2:$H$52, 5, FALSE)</f>
        <v>10</v>
      </c>
      <c r="R30">
        <f>VLOOKUP($L30, Canvas!$C$2:$H$52, 6, FALSE)</f>
        <v>63.33</v>
      </c>
    </row>
    <row r="31" spans="1:18" ht="15.75" customHeight="1" x14ac:dyDescent="0.15">
      <c r="A31" s="1">
        <v>43350.468790648149</v>
      </c>
      <c r="B31" s="2" t="s">
        <v>15</v>
      </c>
      <c r="C31" s="2" t="s">
        <v>14</v>
      </c>
      <c r="D31" s="2" t="s">
        <v>14</v>
      </c>
      <c r="E31" s="2" t="s">
        <v>14</v>
      </c>
      <c r="F31" s="2" t="s">
        <v>14</v>
      </c>
      <c r="G31" s="2" t="s">
        <v>18</v>
      </c>
      <c r="H31" s="2" t="s">
        <v>14</v>
      </c>
      <c r="I31" s="2" t="s">
        <v>15</v>
      </c>
      <c r="J31" s="2" t="s">
        <v>15</v>
      </c>
      <c r="K31" s="2" t="s">
        <v>15</v>
      </c>
      <c r="L31" s="2" t="s">
        <v>32</v>
      </c>
      <c r="M31" s="2" t="s">
        <v>20</v>
      </c>
      <c r="N31">
        <f>VLOOKUP($L31, Canvas!$C$2:$H$52, 2, FALSE)</f>
        <v>7</v>
      </c>
      <c r="O31">
        <f>VLOOKUP($L31, Canvas!$C$2:$H$52, 3, FALSE)</f>
        <v>6</v>
      </c>
      <c r="P31">
        <f>VLOOKUP($L31, Canvas!$C$2:$H$52, 4, FALSE)</f>
        <v>6</v>
      </c>
      <c r="Q31">
        <f>VLOOKUP($L31, Canvas!$C$2:$H$52, 5, FALSE)</f>
        <v>10</v>
      </c>
      <c r="R31">
        <f>VLOOKUP($L31, Canvas!$C$2:$H$52, 6, FALSE)</f>
        <v>63.33</v>
      </c>
    </row>
    <row r="32" spans="1:18" ht="15.75" customHeight="1" x14ac:dyDescent="0.15">
      <c r="A32" s="1">
        <v>43350.487392523151</v>
      </c>
      <c r="B32" s="2" t="s">
        <v>15</v>
      </c>
      <c r="C32" s="2" t="s">
        <v>14</v>
      </c>
      <c r="D32" s="2" t="s">
        <v>14</v>
      </c>
      <c r="E32" s="2" t="s">
        <v>14</v>
      </c>
      <c r="F32" s="2" t="s">
        <v>14</v>
      </c>
      <c r="G32" s="2" t="s">
        <v>14</v>
      </c>
      <c r="H32" s="2" t="s">
        <v>15</v>
      </c>
      <c r="I32" s="2" t="s">
        <v>15</v>
      </c>
      <c r="J32" s="2" t="s">
        <v>14</v>
      </c>
      <c r="K32" s="2" t="s">
        <v>14</v>
      </c>
      <c r="L32" s="2" t="s">
        <v>32</v>
      </c>
      <c r="M32" s="2" t="s">
        <v>19</v>
      </c>
      <c r="N32">
        <f>VLOOKUP($L32, Canvas!$C$2:$H$52, 2, FALSE)</f>
        <v>7</v>
      </c>
      <c r="O32">
        <f>VLOOKUP($L32, Canvas!$C$2:$H$52, 3, FALSE)</f>
        <v>6</v>
      </c>
      <c r="P32">
        <f>VLOOKUP($L32, Canvas!$C$2:$H$52, 4, FALSE)</f>
        <v>6</v>
      </c>
      <c r="Q32">
        <f>VLOOKUP($L32, Canvas!$C$2:$H$52, 5, FALSE)</f>
        <v>10</v>
      </c>
      <c r="R32">
        <f>VLOOKUP($L32, Canvas!$C$2:$H$52, 6, FALSE)</f>
        <v>63.33</v>
      </c>
    </row>
    <row r="33" spans="1:18" ht="15.75" customHeight="1" x14ac:dyDescent="0.15">
      <c r="A33" s="1">
        <v>43350.462557928244</v>
      </c>
      <c r="B33" s="2" t="s">
        <v>14</v>
      </c>
      <c r="C33" s="2" t="s">
        <v>15</v>
      </c>
      <c r="D33" s="2" t="s">
        <v>15</v>
      </c>
      <c r="E33" s="2" t="s">
        <v>18</v>
      </c>
      <c r="F33" s="2" t="s">
        <v>14</v>
      </c>
      <c r="G33" s="2" t="s">
        <v>14</v>
      </c>
      <c r="H33" s="2" t="s">
        <v>15</v>
      </c>
      <c r="I33" s="2" t="s">
        <v>15</v>
      </c>
      <c r="J33" s="2" t="s">
        <v>15</v>
      </c>
      <c r="K33" s="2" t="s">
        <v>15</v>
      </c>
      <c r="L33" s="2" t="s">
        <v>33</v>
      </c>
      <c r="M33" s="2" t="s">
        <v>17</v>
      </c>
      <c r="N33">
        <f>VLOOKUP($L33, Canvas!$C$2:$H$52, 2, FALSE)</f>
        <v>9</v>
      </c>
      <c r="O33">
        <f>VLOOKUP($L33, Canvas!$C$2:$H$52, 3, FALSE)</f>
        <v>10</v>
      </c>
      <c r="P33">
        <f>VLOOKUP($L33, Canvas!$C$2:$H$52, 4, FALSE)</f>
        <v>9</v>
      </c>
      <c r="Q33">
        <f>VLOOKUP($L33, Canvas!$C$2:$H$52, 5, FALSE)</f>
        <v>10</v>
      </c>
      <c r="R33">
        <f>VLOOKUP($L33, Canvas!$C$2:$H$52, 6, FALSE)</f>
        <v>61.67</v>
      </c>
    </row>
    <row r="34" spans="1:18" ht="15.75" customHeight="1" x14ac:dyDescent="0.15">
      <c r="A34" s="1">
        <v>43350.477667210653</v>
      </c>
      <c r="B34" s="2" t="s">
        <v>14</v>
      </c>
      <c r="C34" s="2" t="s">
        <v>18</v>
      </c>
      <c r="D34" s="2" t="s">
        <v>26</v>
      </c>
      <c r="E34" s="2" t="s">
        <v>18</v>
      </c>
      <c r="F34" s="2" t="s">
        <v>14</v>
      </c>
      <c r="G34" s="2" t="s">
        <v>18</v>
      </c>
      <c r="H34" s="2" t="s">
        <v>26</v>
      </c>
      <c r="I34" s="2" t="s">
        <v>13</v>
      </c>
      <c r="J34" s="2" t="s">
        <v>13</v>
      </c>
      <c r="K34" s="2" t="s">
        <v>18</v>
      </c>
      <c r="L34" s="2" t="s">
        <v>33</v>
      </c>
      <c r="M34" s="2" t="s">
        <v>19</v>
      </c>
      <c r="N34">
        <f>VLOOKUP($L34, Canvas!$C$2:$H$52, 2, FALSE)</f>
        <v>9</v>
      </c>
      <c r="O34">
        <f>VLOOKUP($L34, Canvas!$C$2:$H$52, 3, FALSE)</f>
        <v>10</v>
      </c>
      <c r="P34">
        <f>VLOOKUP($L34, Canvas!$C$2:$H$52, 4, FALSE)</f>
        <v>9</v>
      </c>
      <c r="Q34">
        <f>VLOOKUP($L34, Canvas!$C$2:$H$52, 5, FALSE)</f>
        <v>10</v>
      </c>
      <c r="R34">
        <f>VLOOKUP($L34, Canvas!$C$2:$H$52, 6, FALSE)</f>
        <v>61.67</v>
      </c>
    </row>
    <row r="35" spans="1:18" ht="15.75" customHeight="1" x14ac:dyDescent="0.15">
      <c r="A35" s="1">
        <v>43350.524822453706</v>
      </c>
      <c r="B35" s="2" t="s">
        <v>15</v>
      </c>
      <c r="C35" s="2" t="s">
        <v>14</v>
      </c>
      <c r="D35" s="2" t="s">
        <v>14</v>
      </c>
      <c r="E35" s="2" t="s">
        <v>14</v>
      </c>
      <c r="F35" s="2" t="s">
        <v>14</v>
      </c>
      <c r="G35" s="2" t="s">
        <v>15</v>
      </c>
      <c r="H35" s="2" t="s">
        <v>14</v>
      </c>
      <c r="I35" s="2" t="s">
        <v>15</v>
      </c>
      <c r="J35" s="2" t="s">
        <v>15</v>
      </c>
      <c r="K35" s="2" t="s">
        <v>15</v>
      </c>
      <c r="L35" s="2" t="s">
        <v>33</v>
      </c>
      <c r="M35" s="2" t="s">
        <v>20</v>
      </c>
      <c r="N35">
        <f>VLOOKUP($L35, Canvas!$C$2:$H$52, 2, FALSE)</f>
        <v>9</v>
      </c>
      <c r="O35">
        <f>VLOOKUP($L35, Canvas!$C$2:$H$52, 3, FALSE)</f>
        <v>10</v>
      </c>
      <c r="P35">
        <f>VLOOKUP($L35, Canvas!$C$2:$H$52, 4, FALSE)</f>
        <v>9</v>
      </c>
      <c r="Q35">
        <f>VLOOKUP($L35, Canvas!$C$2:$H$52, 5, FALSE)</f>
        <v>10</v>
      </c>
      <c r="R35">
        <f>VLOOKUP($L35, Canvas!$C$2:$H$52, 6, FALSE)</f>
        <v>61.67</v>
      </c>
    </row>
    <row r="36" spans="1:18" ht="15.75" customHeight="1" x14ac:dyDescent="0.15">
      <c r="A36" s="1">
        <v>43350.443701249998</v>
      </c>
      <c r="B36" s="2" t="s">
        <v>15</v>
      </c>
      <c r="C36" s="2" t="s">
        <v>14</v>
      </c>
      <c r="D36" s="2" t="s">
        <v>13</v>
      </c>
      <c r="E36" s="2" t="s">
        <v>13</v>
      </c>
      <c r="F36" s="2" t="s">
        <v>18</v>
      </c>
      <c r="G36" s="2" t="s">
        <v>13</v>
      </c>
      <c r="H36" s="2" t="s">
        <v>13</v>
      </c>
      <c r="I36" s="2" t="s">
        <v>14</v>
      </c>
      <c r="J36" s="2" t="s">
        <v>14</v>
      </c>
      <c r="K36" s="2" t="s">
        <v>14</v>
      </c>
      <c r="L36" s="2" t="s">
        <v>34</v>
      </c>
      <c r="M36" s="2" t="s">
        <v>17</v>
      </c>
      <c r="N36">
        <f>VLOOKUP($L36, Canvas!$C$2:$H$52, 2, FALSE)</f>
        <v>10</v>
      </c>
      <c r="O36">
        <f>VLOOKUP($L36, Canvas!$C$2:$H$52, 3, FALSE)</f>
        <v>10</v>
      </c>
      <c r="P36">
        <f>VLOOKUP($L36, Canvas!$C$2:$H$52, 4, FALSE)</f>
        <v>10</v>
      </c>
      <c r="Q36">
        <f>VLOOKUP($L36, Canvas!$C$2:$H$52, 5, FALSE)</f>
        <v>10</v>
      </c>
      <c r="R36">
        <f>VLOOKUP($L36, Canvas!$C$2:$H$52, 6, FALSE)</f>
        <v>60</v>
      </c>
    </row>
    <row r="37" spans="1:18" ht="15.75" customHeight="1" x14ac:dyDescent="0.15">
      <c r="A37" s="1">
        <v>43350.489909780095</v>
      </c>
      <c r="B37" s="2" t="s">
        <v>14</v>
      </c>
      <c r="C37" s="2" t="s">
        <v>13</v>
      </c>
      <c r="D37" s="2" t="s">
        <v>13</v>
      </c>
      <c r="E37" s="2" t="s">
        <v>14</v>
      </c>
      <c r="F37" s="2" t="s">
        <v>13</v>
      </c>
      <c r="G37" s="2" t="s">
        <v>14</v>
      </c>
      <c r="H37" s="2" t="s">
        <v>14</v>
      </c>
      <c r="I37" s="2" t="s">
        <v>14</v>
      </c>
      <c r="J37" s="2" t="s">
        <v>14</v>
      </c>
      <c r="K37" s="2" t="s">
        <v>14</v>
      </c>
      <c r="L37" s="2" t="s">
        <v>34</v>
      </c>
      <c r="M37" s="2" t="s">
        <v>19</v>
      </c>
      <c r="N37">
        <f>VLOOKUP($L37, Canvas!$C$2:$H$52, 2, FALSE)</f>
        <v>10</v>
      </c>
      <c r="O37">
        <f>VLOOKUP($L37, Canvas!$C$2:$H$52, 3, FALSE)</f>
        <v>10</v>
      </c>
      <c r="P37">
        <f>VLOOKUP($L37, Canvas!$C$2:$H$52, 4, FALSE)</f>
        <v>10</v>
      </c>
      <c r="Q37">
        <f>VLOOKUP($L37, Canvas!$C$2:$H$52, 5, FALSE)</f>
        <v>10</v>
      </c>
      <c r="R37">
        <f>VLOOKUP($L37, Canvas!$C$2:$H$52, 6, FALSE)</f>
        <v>60</v>
      </c>
    </row>
    <row r="38" spans="1:18" ht="15.75" customHeight="1" x14ac:dyDescent="0.15">
      <c r="A38" s="1">
        <v>43350.543924965277</v>
      </c>
      <c r="B38" s="2" t="s">
        <v>14</v>
      </c>
      <c r="C38" s="2" t="s">
        <v>14</v>
      </c>
      <c r="D38" s="2" t="s">
        <v>13</v>
      </c>
      <c r="E38" s="2" t="s">
        <v>14</v>
      </c>
      <c r="F38" s="2" t="s">
        <v>13</v>
      </c>
      <c r="G38" s="2" t="s">
        <v>13</v>
      </c>
      <c r="H38" s="2" t="s">
        <v>13</v>
      </c>
      <c r="I38" s="2" t="s">
        <v>14</v>
      </c>
      <c r="J38" s="2" t="s">
        <v>14</v>
      </c>
      <c r="K38" s="2" t="s">
        <v>14</v>
      </c>
      <c r="L38" s="2" t="s">
        <v>34</v>
      </c>
      <c r="M38" s="2" t="s">
        <v>20</v>
      </c>
      <c r="N38">
        <f>VLOOKUP($L38, Canvas!$C$2:$H$52, 2, FALSE)</f>
        <v>10</v>
      </c>
      <c r="O38">
        <f>VLOOKUP($L38, Canvas!$C$2:$H$52, 3, FALSE)</f>
        <v>10</v>
      </c>
      <c r="P38">
        <f>VLOOKUP($L38, Canvas!$C$2:$H$52, 4, FALSE)</f>
        <v>10</v>
      </c>
      <c r="Q38">
        <f>VLOOKUP($L38, Canvas!$C$2:$H$52, 5, FALSE)</f>
        <v>10</v>
      </c>
      <c r="R38">
        <f>VLOOKUP($L38, Canvas!$C$2:$H$52, 6, FALSE)</f>
        <v>60</v>
      </c>
    </row>
    <row r="39" spans="1:18" ht="15.75" customHeight="1" x14ac:dyDescent="0.15">
      <c r="A39" s="1">
        <v>43350.465757800921</v>
      </c>
      <c r="B39" s="2" t="s">
        <v>14</v>
      </c>
      <c r="C39" s="2" t="s">
        <v>14</v>
      </c>
      <c r="D39" s="2" t="s">
        <v>13</v>
      </c>
      <c r="E39" s="2" t="s">
        <v>14</v>
      </c>
      <c r="F39" s="2" t="s">
        <v>13</v>
      </c>
      <c r="G39" s="2" t="s">
        <v>13</v>
      </c>
      <c r="H39" s="2" t="s">
        <v>13</v>
      </c>
      <c r="I39" s="2" t="s">
        <v>15</v>
      </c>
      <c r="J39" s="2" t="s">
        <v>13</v>
      </c>
      <c r="K39" s="2" t="s">
        <v>13</v>
      </c>
      <c r="L39" s="2" t="s">
        <v>35</v>
      </c>
      <c r="M39" s="2" t="s">
        <v>17</v>
      </c>
      <c r="N39">
        <f>VLOOKUP($L39, Canvas!$C$2:$H$52, 2, FALSE)</f>
        <v>9</v>
      </c>
      <c r="O39">
        <f>VLOOKUP($L39, Canvas!$C$2:$H$52, 3, FALSE)</f>
        <v>9</v>
      </c>
      <c r="P39">
        <f>VLOOKUP($L39, Canvas!$C$2:$H$52, 4, FALSE)</f>
        <v>9</v>
      </c>
      <c r="Q39">
        <f>VLOOKUP($L39, Canvas!$C$2:$H$52, 5, FALSE)</f>
        <v>9</v>
      </c>
      <c r="R39">
        <f>VLOOKUP($L39, Canvas!$C$2:$H$52, 6, FALSE)</f>
        <v>58.33</v>
      </c>
    </row>
    <row r="40" spans="1:18" ht="15.75" customHeight="1" x14ac:dyDescent="0.15">
      <c r="A40" s="1">
        <v>43350.488073530098</v>
      </c>
      <c r="B40" s="2" t="s">
        <v>13</v>
      </c>
      <c r="C40" s="2" t="s">
        <v>13</v>
      </c>
      <c r="D40" s="2" t="s">
        <v>13</v>
      </c>
      <c r="E40" s="2" t="s">
        <v>14</v>
      </c>
      <c r="F40" s="2" t="s">
        <v>13</v>
      </c>
      <c r="G40" s="2" t="s">
        <v>13</v>
      </c>
      <c r="H40" s="2" t="s">
        <v>13</v>
      </c>
      <c r="I40" s="2" t="s">
        <v>14</v>
      </c>
      <c r="J40" s="2" t="s">
        <v>13</v>
      </c>
      <c r="K40" s="2" t="s">
        <v>13</v>
      </c>
      <c r="L40" s="2" t="s">
        <v>35</v>
      </c>
      <c r="M40" s="2" t="s">
        <v>19</v>
      </c>
      <c r="N40">
        <f>VLOOKUP($L40, Canvas!$C$2:$H$52, 2, FALSE)</f>
        <v>9</v>
      </c>
      <c r="O40">
        <f>VLOOKUP($L40, Canvas!$C$2:$H$52, 3, FALSE)</f>
        <v>9</v>
      </c>
      <c r="P40">
        <f>VLOOKUP($L40, Canvas!$C$2:$H$52, 4, FALSE)</f>
        <v>9</v>
      </c>
      <c r="Q40">
        <f>VLOOKUP($L40, Canvas!$C$2:$H$52, 5, FALSE)</f>
        <v>9</v>
      </c>
      <c r="R40">
        <f>VLOOKUP($L40, Canvas!$C$2:$H$52, 6, FALSE)</f>
        <v>58.33</v>
      </c>
    </row>
    <row r="41" spans="1:18" ht="15.75" customHeight="1" x14ac:dyDescent="0.15">
      <c r="A41" s="1">
        <v>43350.457097916667</v>
      </c>
      <c r="B41" s="2" t="s">
        <v>15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2" t="s">
        <v>36</v>
      </c>
      <c r="M41" s="2" t="s">
        <v>17</v>
      </c>
      <c r="N41">
        <f>VLOOKUP($L41, Canvas!$C$2:$H$52, 2, FALSE)</f>
        <v>10</v>
      </c>
      <c r="O41">
        <f>VLOOKUP($L41, Canvas!$C$2:$H$52, 3, FALSE)</f>
        <v>10</v>
      </c>
      <c r="P41">
        <f>VLOOKUP($L41, Canvas!$C$2:$H$52, 4, FALSE)</f>
        <v>9</v>
      </c>
      <c r="Q41">
        <f>VLOOKUP($L41, Canvas!$C$2:$H$52, 5, FALSE)</f>
        <v>10</v>
      </c>
      <c r="R41">
        <f>VLOOKUP($L41, Canvas!$C$2:$H$52, 6, FALSE)</f>
        <v>53.33</v>
      </c>
    </row>
    <row r="42" spans="1:18" ht="15.75" customHeight="1" x14ac:dyDescent="0.15">
      <c r="A42" s="1">
        <v>43350.501130613426</v>
      </c>
      <c r="B42" s="2" t="s">
        <v>18</v>
      </c>
      <c r="C42" s="2" t="s">
        <v>18</v>
      </c>
      <c r="D42" s="2" t="s">
        <v>18</v>
      </c>
      <c r="E42" s="2" t="s">
        <v>18</v>
      </c>
      <c r="F42" s="2" t="s">
        <v>18</v>
      </c>
      <c r="G42" s="2" t="s">
        <v>18</v>
      </c>
      <c r="H42" s="2" t="s">
        <v>18</v>
      </c>
      <c r="I42" s="2" t="s">
        <v>18</v>
      </c>
      <c r="J42" s="2" t="s">
        <v>18</v>
      </c>
      <c r="K42" s="2" t="s">
        <v>18</v>
      </c>
      <c r="L42" s="2" t="s">
        <v>36</v>
      </c>
      <c r="M42" s="2" t="s">
        <v>19</v>
      </c>
      <c r="N42">
        <f>VLOOKUP($L42, Canvas!$C$2:$H$52, 2, FALSE)</f>
        <v>10</v>
      </c>
      <c r="O42">
        <f>VLOOKUP($L42, Canvas!$C$2:$H$52, 3, FALSE)</f>
        <v>10</v>
      </c>
      <c r="P42">
        <f>VLOOKUP($L42, Canvas!$C$2:$H$52, 4, FALSE)</f>
        <v>9</v>
      </c>
      <c r="Q42">
        <f>VLOOKUP($L42, Canvas!$C$2:$H$52, 5, FALSE)</f>
        <v>10</v>
      </c>
      <c r="R42">
        <f>VLOOKUP($L42, Canvas!$C$2:$H$52, 6, FALSE)</f>
        <v>53.33</v>
      </c>
    </row>
    <row r="43" spans="1:18" ht="15.75" customHeight="1" x14ac:dyDescent="0.15">
      <c r="A43" s="1">
        <v>43350.525907939817</v>
      </c>
      <c r="B43" s="2" t="s">
        <v>14</v>
      </c>
      <c r="C43" s="2" t="s">
        <v>14</v>
      </c>
      <c r="D43" s="2" t="s">
        <v>14</v>
      </c>
      <c r="E43" s="2" t="s">
        <v>14</v>
      </c>
      <c r="F43" s="2" t="s">
        <v>14</v>
      </c>
      <c r="G43" s="2" t="s">
        <v>14</v>
      </c>
      <c r="H43" s="2" t="s">
        <v>14</v>
      </c>
      <c r="I43" s="2" t="s">
        <v>14</v>
      </c>
      <c r="J43" s="2" t="s">
        <v>14</v>
      </c>
      <c r="K43" s="2" t="s">
        <v>14</v>
      </c>
      <c r="L43" s="2" t="s">
        <v>36</v>
      </c>
      <c r="M43" s="2" t="s">
        <v>20</v>
      </c>
      <c r="N43">
        <f>VLOOKUP($L43, Canvas!$C$2:$H$52, 2, FALSE)</f>
        <v>10</v>
      </c>
      <c r="O43">
        <f>VLOOKUP($L43, Canvas!$C$2:$H$52, 3, FALSE)</f>
        <v>10</v>
      </c>
      <c r="P43">
        <f>VLOOKUP($L43, Canvas!$C$2:$H$52, 4, FALSE)</f>
        <v>9</v>
      </c>
      <c r="Q43">
        <f>VLOOKUP($L43, Canvas!$C$2:$H$52, 5, FALSE)</f>
        <v>10</v>
      </c>
      <c r="R43">
        <f>VLOOKUP($L43, Canvas!$C$2:$H$52, 6, FALSE)</f>
        <v>53.33</v>
      </c>
    </row>
    <row r="44" spans="1:18" ht="15.75" customHeight="1" x14ac:dyDescent="0.15">
      <c r="A44" s="1">
        <v>43350.453271331018</v>
      </c>
      <c r="B44" s="2" t="s">
        <v>14</v>
      </c>
      <c r="C44" s="2" t="s">
        <v>13</v>
      </c>
      <c r="D44" s="2" t="s">
        <v>13</v>
      </c>
      <c r="E44" s="2" t="s">
        <v>14</v>
      </c>
      <c r="F44" s="2" t="s">
        <v>18</v>
      </c>
      <c r="G44" s="2" t="s">
        <v>13</v>
      </c>
      <c r="H44" s="2" t="s">
        <v>13</v>
      </c>
      <c r="I44" s="2" t="s">
        <v>15</v>
      </c>
      <c r="J44" s="2" t="s">
        <v>15</v>
      </c>
      <c r="K44" s="2" t="s">
        <v>15</v>
      </c>
      <c r="L44" s="2" t="s">
        <v>37</v>
      </c>
      <c r="M44" s="2" t="s">
        <v>17</v>
      </c>
      <c r="N44">
        <f>VLOOKUP($L44, Canvas!$C$2:$H$52, 2, FALSE)</f>
        <v>10</v>
      </c>
      <c r="O44">
        <f>VLOOKUP($L44, Canvas!$C$2:$H$52, 3, FALSE)</f>
        <v>10</v>
      </c>
      <c r="P44">
        <f>VLOOKUP($L44, Canvas!$C$2:$H$52, 4, FALSE)</f>
        <v>9</v>
      </c>
      <c r="Q44">
        <f>VLOOKUP($L44, Canvas!$C$2:$H$52, 5, FALSE)</f>
        <v>10</v>
      </c>
      <c r="R44">
        <f>VLOOKUP($L44, Canvas!$C$2:$H$52, 6, FALSE)</f>
        <v>10</v>
      </c>
    </row>
    <row r="45" spans="1:18" ht="15.75" customHeight="1" x14ac:dyDescent="0.15">
      <c r="A45" s="1">
        <v>43350.4814305787</v>
      </c>
      <c r="B45" s="2" t="s">
        <v>13</v>
      </c>
      <c r="C45" s="2" t="s">
        <v>13</v>
      </c>
      <c r="D45" s="2" t="s">
        <v>13</v>
      </c>
      <c r="E45" s="2" t="s">
        <v>18</v>
      </c>
      <c r="F45" s="2" t="s">
        <v>13</v>
      </c>
      <c r="G45" s="2" t="s">
        <v>18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38</v>
      </c>
      <c r="M45" s="2" t="s">
        <v>17</v>
      </c>
      <c r="N45">
        <f>VLOOKUP($L45, Canvas!$C$2:$H$52, 2, FALSE)</f>
        <v>9</v>
      </c>
      <c r="O45">
        <f>VLOOKUP($L45, Canvas!$C$2:$H$52, 3, FALSE)</f>
        <v>9</v>
      </c>
      <c r="P45">
        <f>VLOOKUP($L45, Canvas!$C$2:$H$52, 4, FALSE)</f>
        <v>10</v>
      </c>
      <c r="Q45">
        <f>VLOOKUP($L45, Canvas!$C$2:$H$52, 5, FALSE)</f>
        <v>10</v>
      </c>
      <c r="R45">
        <f>VLOOKUP($L45, Canvas!$C$2:$H$52, 6, FALSE)</f>
        <v>63.33</v>
      </c>
    </row>
    <row r="46" spans="1:18" ht="15.75" customHeight="1" x14ac:dyDescent="0.15">
      <c r="A46" s="1">
        <v>43350.474574305554</v>
      </c>
      <c r="B46" s="2" t="s">
        <v>13</v>
      </c>
      <c r="C46" s="2" t="s">
        <v>18</v>
      </c>
      <c r="D46" s="2" t="s">
        <v>14</v>
      </c>
      <c r="E46" s="2" t="s">
        <v>14</v>
      </c>
      <c r="F46" s="2" t="s">
        <v>14</v>
      </c>
      <c r="G46" s="2" t="s">
        <v>14</v>
      </c>
      <c r="H46" s="2" t="s">
        <v>14</v>
      </c>
      <c r="I46" s="2" t="s">
        <v>14</v>
      </c>
      <c r="J46" s="2" t="s">
        <v>14</v>
      </c>
      <c r="K46" s="2" t="s">
        <v>14</v>
      </c>
      <c r="L46" s="2" t="s">
        <v>39</v>
      </c>
      <c r="M46" s="2" t="s">
        <v>17</v>
      </c>
      <c r="N46">
        <f>VLOOKUP($L46, Canvas!$C$2:$H$52, 2, FALSE)</f>
        <v>10</v>
      </c>
      <c r="O46">
        <f>VLOOKUP($L46, Canvas!$C$2:$H$52, 3, FALSE)</f>
        <v>8</v>
      </c>
      <c r="P46">
        <f>VLOOKUP($L46, Canvas!$C$2:$H$52, 4, FALSE)</f>
        <v>10</v>
      </c>
      <c r="Q46">
        <f>VLOOKUP($L46, Canvas!$C$2:$H$52, 5, FALSE)</f>
        <v>10</v>
      </c>
      <c r="R46">
        <f>VLOOKUP($L46, Canvas!$C$2:$H$52, 6, FALSE)</f>
        <v>68.33</v>
      </c>
    </row>
    <row r="47" spans="1:18" ht="15.75" customHeight="1" x14ac:dyDescent="0.15">
      <c r="A47" s="1">
        <v>43350.506190682871</v>
      </c>
      <c r="B47" s="2" t="s">
        <v>14</v>
      </c>
      <c r="C47" s="2" t="s">
        <v>14</v>
      </c>
      <c r="D47" s="2" t="s">
        <v>14</v>
      </c>
      <c r="E47" s="2" t="s">
        <v>14</v>
      </c>
      <c r="F47" s="2" t="s">
        <v>14</v>
      </c>
      <c r="G47" s="2" t="s">
        <v>14</v>
      </c>
      <c r="H47" s="2" t="s">
        <v>14</v>
      </c>
      <c r="I47" s="2" t="s">
        <v>14</v>
      </c>
      <c r="J47" s="2" t="s">
        <v>14</v>
      </c>
      <c r="K47" s="2" t="s">
        <v>14</v>
      </c>
      <c r="L47" s="2" t="s">
        <v>39</v>
      </c>
      <c r="M47" s="2" t="s">
        <v>19</v>
      </c>
      <c r="N47">
        <f>VLOOKUP($L47, Canvas!$C$2:$H$52, 2, FALSE)</f>
        <v>10</v>
      </c>
      <c r="O47">
        <f>VLOOKUP($L47, Canvas!$C$2:$H$52, 3, FALSE)</f>
        <v>8</v>
      </c>
      <c r="P47">
        <f>VLOOKUP($L47, Canvas!$C$2:$H$52, 4, FALSE)</f>
        <v>10</v>
      </c>
      <c r="Q47">
        <f>VLOOKUP($L47, Canvas!$C$2:$H$52, 5, FALSE)</f>
        <v>10</v>
      </c>
      <c r="R47">
        <f>VLOOKUP($L47, Canvas!$C$2:$H$52, 6, FALSE)</f>
        <v>68.33</v>
      </c>
    </row>
    <row r="48" spans="1:18" ht="15.75" customHeight="1" x14ac:dyDescent="0.15">
      <c r="A48" s="1">
        <v>43350.524750138888</v>
      </c>
      <c r="B48" s="2" t="s">
        <v>14</v>
      </c>
      <c r="C48" s="2" t="s">
        <v>14</v>
      </c>
      <c r="D48" s="2" t="s">
        <v>14</v>
      </c>
      <c r="E48" s="2" t="s">
        <v>14</v>
      </c>
      <c r="F48" s="2" t="s">
        <v>14</v>
      </c>
      <c r="G48" s="2" t="s">
        <v>14</v>
      </c>
      <c r="H48" s="2" t="s">
        <v>14</v>
      </c>
      <c r="I48" s="2" t="s">
        <v>14</v>
      </c>
      <c r="J48" s="2" t="s">
        <v>14</v>
      </c>
      <c r="K48" s="2" t="s">
        <v>14</v>
      </c>
      <c r="L48" s="2" t="s">
        <v>39</v>
      </c>
      <c r="M48" s="2" t="s">
        <v>20</v>
      </c>
      <c r="N48">
        <f>VLOOKUP($L48, Canvas!$C$2:$H$52, 2, FALSE)</f>
        <v>10</v>
      </c>
      <c r="O48">
        <f>VLOOKUP($L48, Canvas!$C$2:$H$52, 3, FALSE)</f>
        <v>8</v>
      </c>
      <c r="P48">
        <f>VLOOKUP($L48, Canvas!$C$2:$H$52, 4, FALSE)</f>
        <v>10</v>
      </c>
      <c r="Q48">
        <f>VLOOKUP($L48, Canvas!$C$2:$H$52, 5, FALSE)</f>
        <v>10</v>
      </c>
      <c r="R48">
        <f>VLOOKUP($L48, Canvas!$C$2:$H$52, 6, FALSE)</f>
        <v>68.33</v>
      </c>
    </row>
    <row r="49" spans="1:18" ht="13" x14ac:dyDescent="0.15">
      <c r="A49" s="1">
        <v>43350.457450520829</v>
      </c>
      <c r="B49" s="2" t="s">
        <v>15</v>
      </c>
      <c r="C49" s="2" t="s">
        <v>15</v>
      </c>
      <c r="D49" s="2" t="s">
        <v>18</v>
      </c>
      <c r="E49" s="2" t="s">
        <v>15</v>
      </c>
      <c r="F49" s="2" t="s">
        <v>18</v>
      </c>
      <c r="G49" s="2" t="s">
        <v>13</v>
      </c>
      <c r="H49" s="2" t="s">
        <v>18</v>
      </c>
      <c r="I49" s="2" t="s">
        <v>14</v>
      </c>
      <c r="J49" s="2" t="s">
        <v>15</v>
      </c>
      <c r="K49" s="2" t="s">
        <v>15</v>
      </c>
      <c r="L49" s="2" t="s">
        <v>40</v>
      </c>
      <c r="M49" s="2" t="s">
        <v>17</v>
      </c>
      <c r="N49">
        <f>VLOOKUP($L49, Canvas!$C$2:$H$52, 2, FALSE)</f>
        <v>10</v>
      </c>
      <c r="O49">
        <f>VLOOKUP($L49, Canvas!$C$2:$H$52, 3, FALSE)</f>
        <v>8</v>
      </c>
      <c r="P49">
        <f>VLOOKUP($L49, Canvas!$C$2:$H$52, 4, FALSE)</f>
        <v>5</v>
      </c>
      <c r="Q49">
        <f>VLOOKUP($L49, Canvas!$C$2:$H$52, 5, FALSE)</f>
        <v>5</v>
      </c>
      <c r="R49">
        <f>VLOOKUP($L49, Canvas!$C$2:$H$52, 6, FALSE)</f>
        <v>80</v>
      </c>
    </row>
    <row r="50" spans="1:18" ht="13" x14ac:dyDescent="0.15">
      <c r="A50" s="1">
        <v>43350.487733495371</v>
      </c>
      <c r="B50" s="2" t="s">
        <v>14</v>
      </c>
      <c r="C50" s="2" t="s">
        <v>13</v>
      </c>
      <c r="D50" s="2" t="s">
        <v>18</v>
      </c>
      <c r="E50" s="2" t="s">
        <v>14</v>
      </c>
      <c r="F50" s="2" t="s">
        <v>18</v>
      </c>
      <c r="G50" s="2" t="s">
        <v>18</v>
      </c>
      <c r="H50" s="2" t="s">
        <v>13</v>
      </c>
      <c r="I50" s="2" t="s">
        <v>14</v>
      </c>
      <c r="J50" s="2" t="s">
        <v>15</v>
      </c>
      <c r="K50" s="2" t="s">
        <v>15</v>
      </c>
      <c r="L50" s="2" t="s">
        <v>40</v>
      </c>
      <c r="M50" s="2" t="s">
        <v>19</v>
      </c>
      <c r="N50">
        <f>VLOOKUP($L50, Canvas!$C$2:$H$52, 2, FALSE)</f>
        <v>10</v>
      </c>
      <c r="O50">
        <f>VLOOKUP($L50, Canvas!$C$2:$H$52, 3, FALSE)</f>
        <v>8</v>
      </c>
      <c r="P50">
        <f>VLOOKUP($L50, Canvas!$C$2:$H$52, 4, FALSE)</f>
        <v>5</v>
      </c>
      <c r="Q50">
        <f>VLOOKUP($L50, Canvas!$C$2:$H$52, 5, FALSE)</f>
        <v>5</v>
      </c>
      <c r="R50">
        <f>VLOOKUP($L50, Canvas!$C$2:$H$52, 6, FALSE)</f>
        <v>80</v>
      </c>
    </row>
    <row r="51" spans="1:18" ht="13" x14ac:dyDescent="0.15">
      <c r="A51" s="1">
        <v>43350.466400243051</v>
      </c>
      <c r="B51" s="2" t="s">
        <v>18</v>
      </c>
      <c r="C51" s="2" t="s">
        <v>13</v>
      </c>
      <c r="D51" s="2" t="s">
        <v>14</v>
      </c>
      <c r="E51" s="2" t="s">
        <v>14</v>
      </c>
      <c r="F51" s="2" t="s">
        <v>26</v>
      </c>
      <c r="G51" s="2" t="s">
        <v>14</v>
      </c>
      <c r="H51" s="2" t="s">
        <v>14</v>
      </c>
      <c r="I51" s="2" t="s">
        <v>14</v>
      </c>
      <c r="J51" s="2" t="s">
        <v>15</v>
      </c>
      <c r="K51" s="2" t="s">
        <v>15</v>
      </c>
      <c r="L51" s="2" t="s">
        <v>41</v>
      </c>
      <c r="M51" s="2" t="s">
        <v>17</v>
      </c>
      <c r="N51">
        <f>VLOOKUP($L51, Canvas!$C$2:$H$52, 2, FALSE)</f>
        <v>8</v>
      </c>
      <c r="O51">
        <f>VLOOKUP($L51, Canvas!$C$2:$H$52, 3, FALSE)</f>
        <v>10</v>
      </c>
      <c r="P51">
        <f>VLOOKUP($L51, Canvas!$C$2:$H$52, 4, FALSE)</f>
        <v>7</v>
      </c>
      <c r="Q51">
        <f>VLOOKUP($L51, Canvas!$C$2:$H$52, 5, FALSE)</f>
        <v>7</v>
      </c>
      <c r="R51">
        <f>VLOOKUP($L51, Canvas!$C$2:$H$52, 6, FALSE)</f>
        <v>60</v>
      </c>
    </row>
    <row r="52" spans="1:18" ht="13" x14ac:dyDescent="0.15">
      <c r="A52" s="1">
        <v>43350.487622511573</v>
      </c>
      <c r="B52" s="2" t="s">
        <v>14</v>
      </c>
      <c r="C52" s="2" t="s">
        <v>13</v>
      </c>
      <c r="D52" s="2" t="s">
        <v>15</v>
      </c>
      <c r="E52" s="2" t="s">
        <v>18</v>
      </c>
      <c r="F52" s="2" t="s">
        <v>18</v>
      </c>
      <c r="G52" s="2" t="s">
        <v>14</v>
      </c>
      <c r="H52" s="2" t="s">
        <v>15</v>
      </c>
      <c r="I52" s="2" t="s">
        <v>15</v>
      </c>
      <c r="J52" s="2" t="s">
        <v>15</v>
      </c>
      <c r="K52" s="2" t="s">
        <v>15</v>
      </c>
      <c r="L52" s="2" t="s">
        <v>41</v>
      </c>
      <c r="M52" s="2" t="s">
        <v>19</v>
      </c>
      <c r="N52">
        <f>VLOOKUP($L52, Canvas!$C$2:$H$52, 2, FALSE)</f>
        <v>8</v>
      </c>
      <c r="O52">
        <f>VLOOKUP($L52, Canvas!$C$2:$H$52, 3, FALSE)</f>
        <v>10</v>
      </c>
      <c r="P52">
        <f>VLOOKUP($L52, Canvas!$C$2:$H$52, 4, FALSE)</f>
        <v>7</v>
      </c>
      <c r="Q52">
        <f>VLOOKUP($L52, Canvas!$C$2:$H$52, 5, FALSE)</f>
        <v>7</v>
      </c>
      <c r="R52">
        <f>VLOOKUP($L52, Canvas!$C$2:$H$52, 6, FALSE)</f>
        <v>60</v>
      </c>
    </row>
    <row r="53" spans="1:18" ht="13" x14ac:dyDescent="0.15">
      <c r="A53" s="1">
        <v>43350.465765949077</v>
      </c>
      <c r="B53" s="2" t="s">
        <v>13</v>
      </c>
      <c r="C53" s="2" t="s">
        <v>26</v>
      </c>
      <c r="D53" s="2" t="s">
        <v>14</v>
      </c>
      <c r="E53" s="2" t="s">
        <v>26</v>
      </c>
      <c r="F53" s="2" t="s">
        <v>26</v>
      </c>
      <c r="G53" s="2" t="s">
        <v>14</v>
      </c>
      <c r="H53" s="2" t="s">
        <v>14</v>
      </c>
      <c r="I53" s="2" t="s">
        <v>14</v>
      </c>
      <c r="J53" s="2" t="s">
        <v>15</v>
      </c>
      <c r="K53" s="2" t="s">
        <v>14</v>
      </c>
      <c r="L53" s="2" t="s">
        <v>42</v>
      </c>
      <c r="M53" s="2" t="s">
        <v>17</v>
      </c>
      <c r="N53">
        <f>VLOOKUP($L53, Canvas!$C$2:$H$52, 2, FALSE)</f>
        <v>10</v>
      </c>
      <c r="O53">
        <f>VLOOKUP($L53, Canvas!$C$2:$H$52, 3, FALSE)</f>
        <v>9</v>
      </c>
      <c r="P53">
        <f>VLOOKUP($L53, Canvas!$C$2:$H$52, 4, FALSE)</f>
        <v>10</v>
      </c>
      <c r="Q53">
        <f>VLOOKUP($L53, Canvas!$C$2:$H$52, 5, FALSE)</f>
        <v>10</v>
      </c>
      <c r="R53">
        <f>VLOOKUP($L53, Canvas!$C$2:$H$52, 6, FALSE)</f>
        <v>60</v>
      </c>
    </row>
    <row r="54" spans="1:18" ht="13" x14ac:dyDescent="0.15">
      <c r="A54" s="1">
        <v>43350.489653703698</v>
      </c>
      <c r="B54" s="2" t="s">
        <v>15</v>
      </c>
      <c r="C54" s="2" t="s">
        <v>26</v>
      </c>
      <c r="D54" s="2" t="s">
        <v>15</v>
      </c>
      <c r="E54" s="2" t="s">
        <v>26</v>
      </c>
      <c r="F54" s="2" t="s">
        <v>26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2" t="s">
        <v>42</v>
      </c>
      <c r="M54" s="2" t="s">
        <v>19</v>
      </c>
      <c r="N54">
        <f>VLOOKUP($L54, Canvas!$C$2:$H$52, 2, FALSE)</f>
        <v>10</v>
      </c>
      <c r="O54">
        <f>VLOOKUP($L54, Canvas!$C$2:$H$52, 3, FALSE)</f>
        <v>9</v>
      </c>
      <c r="P54">
        <f>VLOOKUP($L54, Canvas!$C$2:$H$52, 4, FALSE)</f>
        <v>10</v>
      </c>
      <c r="Q54">
        <f>VLOOKUP($L54, Canvas!$C$2:$H$52, 5, FALSE)</f>
        <v>10</v>
      </c>
      <c r="R54">
        <f>VLOOKUP($L54, Canvas!$C$2:$H$52, 6, FALSE)</f>
        <v>60</v>
      </c>
    </row>
    <row r="55" spans="1:18" ht="13" x14ac:dyDescent="0.15">
      <c r="A55" s="1">
        <v>43350.450034131944</v>
      </c>
      <c r="B55" s="2" t="s">
        <v>14</v>
      </c>
      <c r="C55" s="2" t="s">
        <v>15</v>
      </c>
      <c r="D55" s="2" t="s">
        <v>26</v>
      </c>
      <c r="E55" s="2" t="s">
        <v>18</v>
      </c>
      <c r="F55" s="2" t="s">
        <v>13</v>
      </c>
      <c r="G55" s="2" t="s">
        <v>13</v>
      </c>
      <c r="H55" s="2" t="s">
        <v>13</v>
      </c>
      <c r="I55" s="2" t="s">
        <v>14</v>
      </c>
      <c r="J55" s="2" t="s">
        <v>14</v>
      </c>
      <c r="K55" s="2" t="s">
        <v>14</v>
      </c>
      <c r="L55" s="2" t="s">
        <v>43</v>
      </c>
      <c r="M55" s="2" t="s">
        <v>17</v>
      </c>
      <c r="N55">
        <f>VLOOKUP($L55, Canvas!$C$2:$H$52, 2, FALSE)</f>
        <v>10</v>
      </c>
      <c r="O55">
        <f>VLOOKUP($L55, Canvas!$C$2:$H$52, 3, FALSE)</f>
        <v>8</v>
      </c>
      <c r="P55">
        <f>VLOOKUP($L55, Canvas!$C$2:$H$52, 4, FALSE)</f>
        <v>10</v>
      </c>
      <c r="Q55">
        <f>VLOOKUP($L55, Canvas!$C$2:$H$52, 5, FALSE)</f>
        <v>10</v>
      </c>
      <c r="R55">
        <f>VLOOKUP($L55, Canvas!$C$2:$H$52, 6, FALSE)</f>
        <v>66.67</v>
      </c>
    </row>
    <row r="56" spans="1:18" ht="13" x14ac:dyDescent="0.15">
      <c r="A56" s="1">
        <v>43350.472769120373</v>
      </c>
      <c r="B56" s="2" t="s">
        <v>14</v>
      </c>
      <c r="C56" s="2" t="s">
        <v>14</v>
      </c>
      <c r="D56" s="2" t="s">
        <v>13</v>
      </c>
      <c r="E56" s="2" t="s">
        <v>13</v>
      </c>
      <c r="F56" s="2" t="s">
        <v>15</v>
      </c>
      <c r="G56" s="2" t="s">
        <v>26</v>
      </c>
      <c r="H56" s="2" t="s">
        <v>14</v>
      </c>
      <c r="I56" s="2" t="s">
        <v>13</v>
      </c>
      <c r="J56" s="2" t="s">
        <v>13</v>
      </c>
      <c r="K56" s="2" t="s">
        <v>13</v>
      </c>
      <c r="L56" s="2" t="s">
        <v>43</v>
      </c>
      <c r="M56" s="2" t="s">
        <v>19</v>
      </c>
      <c r="N56">
        <f>VLOOKUP($L56, Canvas!$C$2:$H$52, 2, FALSE)</f>
        <v>10</v>
      </c>
      <c r="O56">
        <f>VLOOKUP($L56, Canvas!$C$2:$H$52, 3, FALSE)</f>
        <v>8</v>
      </c>
      <c r="P56">
        <f>VLOOKUP($L56, Canvas!$C$2:$H$52, 4, FALSE)</f>
        <v>10</v>
      </c>
      <c r="Q56">
        <f>VLOOKUP($L56, Canvas!$C$2:$H$52, 5, FALSE)</f>
        <v>10</v>
      </c>
      <c r="R56">
        <f>VLOOKUP($L56, Canvas!$C$2:$H$52, 6, FALSE)</f>
        <v>66.67</v>
      </c>
    </row>
    <row r="57" spans="1:18" ht="13" x14ac:dyDescent="0.15">
      <c r="A57" s="1">
        <v>43350.540386111112</v>
      </c>
      <c r="B57" s="2" t="s">
        <v>13</v>
      </c>
      <c r="C57" s="2" t="s">
        <v>13</v>
      </c>
      <c r="D57" s="2" t="s">
        <v>14</v>
      </c>
      <c r="E57" s="2" t="s">
        <v>13</v>
      </c>
      <c r="F57" s="2" t="s">
        <v>18</v>
      </c>
      <c r="G57" s="2" t="s">
        <v>15</v>
      </c>
      <c r="H57" s="2" t="s">
        <v>13</v>
      </c>
      <c r="I57" s="2" t="s">
        <v>15</v>
      </c>
      <c r="J57" s="2" t="s">
        <v>13</v>
      </c>
      <c r="K57" s="2" t="s">
        <v>13</v>
      </c>
      <c r="L57" s="2" t="s">
        <v>43</v>
      </c>
      <c r="M57" s="2" t="s">
        <v>20</v>
      </c>
      <c r="N57">
        <f>VLOOKUP($L57, Canvas!$C$2:$H$52, 2, FALSE)</f>
        <v>10</v>
      </c>
      <c r="O57">
        <f>VLOOKUP($L57, Canvas!$C$2:$H$52, 3, FALSE)</f>
        <v>8</v>
      </c>
      <c r="P57">
        <f>VLOOKUP($L57, Canvas!$C$2:$H$52, 4, FALSE)</f>
        <v>10</v>
      </c>
      <c r="Q57">
        <f>VLOOKUP($L57, Canvas!$C$2:$H$52, 5, FALSE)</f>
        <v>10</v>
      </c>
      <c r="R57">
        <f>VLOOKUP($L57, Canvas!$C$2:$H$52, 6, FALSE)</f>
        <v>66.67</v>
      </c>
    </row>
    <row r="58" spans="1:18" ht="13" x14ac:dyDescent="0.15">
      <c r="A58" s="1">
        <v>43350.459120844913</v>
      </c>
      <c r="B58" s="2" t="s">
        <v>15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2" t="s">
        <v>44</v>
      </c>
      <c r="M58" s="2" t="s">
        <v>17</v>
      </c>
      <c r="N58">
        <f>VLOOKUP($L58, Canvas!$C$2:$H$52, 2, FALSE)</f>
        <v>8</v>
      </c>
      <c r="O58">
        <f>VLOOKUP($L58, Canvas!$C$2:$H$52, 3, FALSE)</f>
        <v>7</v>
      </c>
      <c r="P58">
        <f>VLOOKUP($L58, Canvas!$C$2:$H$52, 4, FALSE)</f>
        <v>10</v>
      </c>
      <c r="Q58">
        <f>VLOOKUP($L58, Canvas!$C$2:$H$52, 5, FALSE)</f>
        <v>8</v>
      </c>
      <c r="R58">
        <f>VLOOKUP($L58, Canvas!$C$2:$H$52, 6, FALSE)</f>
        <v>68.33</v>
      </c>
    </row>
    <row r="59" spans="1:18" ht="13" x14ac:dyDescent="0.15">
      <c r="A59" s="1">
        <v>43350.491380671301</v>
      </c>
      <c r="B59" s="2" t="s">
        <v>15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2" t="s">
        <v>44</v>
      </c>
      <c r="M59" s="2" t="s">
        <v>19</v>
      </c>
      <c r="N59">
        <f>VLOOKUP($L59, Canvas!$C$2:$H$52, 2, FALSE)</f>
        <v>8</v>
      </c>
      <c r="O59">
        <f>VLOOKUP($L59, Canvas!$C$2:$H$52, 3, FALSE)</f>
        <v>7</v>
      </c>
      <c r="P59">
        <f>VLOOKUP($L59, Canvas!$C$2:$H$52, 4, FALSE)</f>
        <v>10</v>
      </c>
      <c r="Q59">
        <f>VLOOKUP($L59, Canvas!$C$2:$H$52, 5, FALSE)</f>
        <v>8</v>
      </c>
      <c r="R59">
        <f>VLOOKUP($L59, Canvas!$C$2:$H$52, 6, FALSE)</f>
        <v>68.33</v>
      </c>
    </row>
    <row r="60" spans="1:18" ht="13" x14ac:dyDescent="0.15">
      <c r="A60" s="1">
        <v>43350.543681041665</v>
      </c>
      <c r="B60" s="2" t="s">
        <v>15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2" t="s">
        <v>44</v>
      </c>
      <c r="M60" s="2" t="s">
        <v>20</v>
      </c>
      <c r="N60">
        <f>VLOOKUP($L60, Canvas!$C$2:$H$52, 2, FALSE)</f>
        <v>8</v>
      </c>
      <c r="O60">
        <f>VLOOKUP($L60, Canvas!$C$2:$H$52, 3, FALSE)</f>
        <v>7</v>
      </c>
      <c r="P60">
        <f>VLOOKUP($L60, Canvas!$C$2:$H$52, 4, FALSE)</f>
        <v>10</v>
      </c>
      <c r="Q60">
        <f>VLOOKUP($L60, Canvas!$C$2:$H$52, 5, FALSE)</f>
        <v>8</v>
      </c>
      <c r="R60">
        <f>VLOOKUP($L60, Canvas!$C$2:$H$52, 6, FALSE)</f>
        <v>68.33</v>
      </c>
    </row>
    <row r="61" spans="1:18" ht="13" x14ac:dyDescent="0.15">
      <c r="A61" s="1">
        <v>43350.453192199071</v>
      </c>
      <c r="B61" s="2" t="s">
        <v>14</v>
      </c>
      <c r="C61" s="2" t="s">
        <v>13</v>
      </c>
      <c r="D61" s="2" t="s">
        <v>14</v>
      </c>
      <c r="E61" s="2" t="s">
        <v>14</v>
      </c>
      <c r="F61" s="2" t="s">
        <v>14</v>
      </c>
      <c r="G61" s="2" t="s">
        <v>13</v>
      </c>
      <c r="H61" s="2" t="s">
        <v>13</v>
      </c>
      <c r="I61" s="2" t="s">
        <v>14</v>
      </c>
      <c r="J61" s="2" t="s">
        <v>15</v>
      </c>
      <c r="K61" s="2" t="s">
        <v>15</v>
      </c>
      <c r="L61" s="2" t="s">
        <v>45</v>
      </c>
      <c r="M61" s="2" t="s">
        <v>17</v>
      </c>
      <c r="N61">
        <f>VLOOKUP($L61, Canvas!$C$2:$H$52, 2, FALSE)</f>
        <v>10</v>
      </c>
      <c r="O61">
        <f>VLOOKUP($L61, Canvas!$C$2:$H$52, 3, FALSE)</f>
        <v>9</v>
      </c>
      <c r="P61">
        <f>VLOOKUP($L61, Canvas!$C$2:$H$52, 4, FALSE)</f>
        <v>10</v>
      </c>
      <c r="Q61">
        <f>VLOOKUP($L61, Canvas!$C$2:$H$52, 5, FALSE)</f>
        <v>10</v>
      </c>
      <c r="R61">
        <f>VLOOKUP($L61, Canvas!$C$2:$H$52, 6, FALSE)</f>
        <v>0</v>
      </c>
    </row>
    <row r="62" spans="1:18" ht="13" x14ac:dyDescent="0.15">
      <c r="A62" s="1">
        <v>43350.517153506946</v>
      </c>
      <c r="B62" s="2" t="s">
        <v>13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14</v>
      </c>
      <c r="H62" s="2" t="s">
        <v>14</v>
      </c>
      <c r="I62" s="2" t="s">
        <v>15</v>
      </c>
      <c r="J62" s="2" t="s">
        <v>15</v>
      </c>
      <c r="K62" s="2" t="s">
        <v>15</v>
      </c>
      <c r="L62" s="2" t="s">
        <v>45</v>
      </c>
      <c r="M62" s="2" t="s">
        <v>19</v>
      </c>
      <c r="N62">
        <f>VLOOKUP($L62, Canvas!$C$2:$H$52, 2, FALSE)</f>
        <v>10</v>
      </c>
      <c r="O62">
        <f>VLOOKUP($L62, Canvas!$C$2:$H$52, 3, FALSE)</f>
        <v>9</v>
      </c>
      <c r="P62">
        <f>VLOOKUP($L62, Canvas!$C$2:$H$52, 4, FALSE)</f>
        <v>10</v>
      </c>
      <c r="Q62">
        <f>VLOOKUP($L62, Canvas!$C$2:$H$52, 5, FALSE)</f>
        <v>10</v>
      </c>
      <c r="R62">
        <f>VLOOKUP($L62, Canvas!$C$2:$H$52, 6, FALSE)</f>
        <v>0</v>
      </c>
    </row>
    <row r="63" spans="1:18" ht="13" x14ac:dyDescent="0.15">
      <c r="A63" s="1">
        <v>43350.464515590276</v>
      </c>
      <c r="B63" s="2" t="s">
        <v>18</v>
      </c>
      <c r="C63" s="2" t="s">
        <v>18</v>
      </c>
      <c r="D63" s="2" t="s">
        <v>14</v>
      </c>
      <c r="E63" s="2" t="s">
        <v>18</v>
      </c>
      <c r="F63" s="2" t="s">
        <v>26</v>
      </c>
      <c r="G63" s="2" t="s">
        <v>18</v>
      </c>
      <c r="H63" s="2" t="s">
        <v>14</v>
      </c>
      <c r="I63" s="2" t="s">
        <v>15</v>
      </c>
      <c r="J63" s="2" t="s">
        <v>15</v>
      </c>
      <c r="K63" s="2" t="s">
        <v>18</v>
      </c>
      <c r="L63" s="2" t="s">
        <v>46</v>
      </c>
      <c r="M63" s="2" t="s">
        <v>17</v>
      </c>
      <c r="N63">
        <f>VLOOKUP($L63, Canvas!$C$2:$H$52, 2, FALSE)</f>
        <v>9</v>
      </c>
      <c r="O63">
        <f>VLOOKUP($L63, Canvas!$C$2:$H$52, 3, FALSE)</f>
        <v>9</v>
      </c>
      <c r="P63">
        <f>VLOOKUP($L63, Canvas!$C$2:$H$52, 4, FALSE)</f>
        <v>8</v>
      </c>
      <c r="Q63">
        <f>VLOOKUP($L63, Canvas!$C$2:$H$52, 5, FALSE)</f>
        <v>7</v>
      </c>
      <c r="R63">
        <f>VLOOKUP($L63, Canvas!$C$2:$H$52, 6, FALSE)</f>
        <v>70</v>
      </c>
    </row>
    <row r="64" spans="1:18" ht="13" x14ac:dyDescent="0.15">
      <c r="A64" s="1">
        <v>43350.479427465281</v>
      </c>
      <c r="B64" s="2" t="s">
        <v>13</v>
      </c>
      <c r="C64" s="2" t="s">
        <v>18</v>
      </c>
      <c r="D64" s="2" t="s">
        <v>13</v>
      </c>
      <c r="E64" s="2" t="s">
        <v>13</v>
      </c>
      <c r="F64" s="2" t="s">
        <v>26</v>
      </c>
      <c r="G64" s="2" t="s">
        <v>18</v>
      </c>
      <c r="H64" s="2" t="s">
        <v>18</v>
      </c>
      <c r="I64" s="2" t="s">
        <v>14</v>
      </c>
      <c r="J64" s="2" t="s">
        <v>14</v>
      </c>
      <c r="K64" s="2" t="s">
        <v>13</v>
      </c>
      <c r="L64" s="2" t="s">
        <v>46</v>
      </c>
      <c r="M64" s="2" t="s">
        <v>19</v>
      </c>
      <c r="N64">
        <f>VLOOKUP($L64, Canvas!$C$2:$H$52, 2, FALSE)</f>
        <v>9</v>
      </c>
      <c r="O64">
        <f>VLOOKUP($L64, Canvas!$C$2:$H$52, 3, FALSE)</f>
        <v>9</v>
      </c>
      <c r="P64">
        <f>VLOOKUP($L64, Canvas!$C$2:$H$52, 4, FALSE)</f>
        <v>8</v>
      </c>
      <c r="Q64">
        <f>VLOOKUP($L64, Canvas!$C$2:$H$52, 5, FALSE)</f>
        <v>7</v>
      </c>
      <c r="R64">
        <f>VLOOKUP($L64, Canvas!$C$2:$H$52, 6, FALSE)</f>
        <v>70</v>
      </c>
    </row>
    <row r="65" spans="1:18" ht="13" x14ac:dyDescent="0.15">
      <c r="A65" s="1">
        <v>43350.488055520836</v>
      </c>
      <c r="B65" s="2" t="s">
        <v>13</v>
      </c>
      <c r="C65" s="2" t="s">
        <v>18</v>
      </c>
      <c r="D65" s="2" t="s">
        <v>14</v>
      </c>
      <c r="E65" s="2" t="s">
        <v>13</v>
      </c>
      <c r="F65" s="2" t="s">
        <v>26</v>
      </c>
      <c r="G65" s="2" t="s">
        <v>14</v>
      </c>
      <c r="H65" s="2" t="s">
        <v>14</v>
      </c>
      <c r="I65" s="2" t="s">
        <v>14</v>
      </c>
      <c r="J65" s="2" t="s">
        <v>15</v>
      </c>
      <c r="K65" s="2" t="s">
        <v>14</v>
      </c>
      <c r="L65" s="2" t="s">
        <v>46</v>
      </c>
      <c r="M65" s="2" t="s">
        <v>19</v>
      </c>
      <c r="N65">
        <f>VLOOKUP($L65, Canvas!$C$2:$H$52, 2, FALSE)</f>
        <v>9</v>
      </c>
      <c r="O65">
        <f>VLOOKUP($L65, Canvas!$C$2:$H$52, 3, FALSE)</f>
        <v>9</v>
      </c>
      <c r="P65">
        <f>VLOOKUP($L65, Canvas!$C$2:$H$52, 4, FALSE)</f>
        <v>8</v>
      </c>
      <c r="Q65">
        <f>VLOOKUP($L65, Canvas!$C$2:$H$52, 5, FALSE)</f>
        <v>7</v>
      </c>
      <c r="R65">
        <f>VLOOKUP($L65, Canvas!$C$2:$H$52, 6, FALSE)</f>
        <v>70</v>
      </c>
    </row>
    <row r="66" spans="1:18" ht="13" x14ac:dyDescent="0.15">
      <c r="A66" s="1">
        <v>43350.473626458333</v>
      </c>
      <c r="B66" s="2" t="s">
        <v>13</v>
      </c>
      <c r="C66" s="2" t="s">
        <v>13</v>
      </c>
      <c r="D66" s="2" t="s">
        <v>13</v>
      </c>
      <c r="E66" s="2" t="s">
        <v>14</v>
      </c>
      <c r="F66" s="2" t="s">
        <v>13</v>
      </c>
      <c r="G66" s="2" t="s">
        <v>14</v>
      </c>
      <c r="H66" s="2" t="s">
        <v>14</v>
      </c>
      <c r="I66" s="2" t="s">
        <v>14</v>
      </c>
      <c r="J66" s="2" t="s">
        <v>14</v>
      </c>
      <c r="K66" s="2" t="s">
        <v>14</v>
      </c>
      <c r="L66" s="2" t="s">
        <v>47</v>
      </c>
      <c r="M66" s="2" t="s">
        <v>19</v>
      </c>
      <c r="N66">
        <f>VLOOKUP($L66, Canvas!$C$2:$H$52, 2, FALSE)</f>
        <v>10</v>
      </c>
      <c r="O66">
        <f>VLOOKUP($L66, Canvas!$C$2:$H$52, 3, FALSE)</f>
        <v>9</v>
      </c>
      <c r="P66">
        <f>VLOOKUP($L66, Canvas!$C$2:$H$52, 4, FALSE)</f>
        <v>9</v>
      </c>
      <c r="Q66">
        <f>VLOOKUP($L66, Canvas!$C$2:$H$52, 5, FALSE)</f>
        <v>10</v>
      </c>
      <c r="R66">
        <f>VLOOKUP($L66, Canvas!$C$2:$H$52, 6, FALSE)</f>
        <v>56.67</v>
      </c>
    </row>
    <row r="67" spans="1:18" ht="13" x14ac:dyDescent="0.15">
      <c r="A67" s="1">
        <v>43350.434721111116</v>
      </c>
      <c r="B67" s="2" t="s">
        <v>14</v>
      </c>
      <c r="C67" s="2" t="s">
        <v>14</v>
      </c>
      <c r="D67" s="2" t="s">
        <v>18</v>
      </c>
      <c r="E67" s="2" t="s">
        <v>14</v>
      </c>
      <c r="F67" s="2" t="s">
        <v>26</v>
      </c>
      <c r="G67" s="2" t="s">
        <v>26</v>
      </c>
      <c r="H67" s="2" t="s">
        <v>13</v>
      </c>
      <c r="I67" s="2" t="s">
        <v>14</v>
      </c>
      <c r="J67" s="2" t="s">
        <v>15</v>
      </c>
      <c r="K67" s="2" t="s">
        <v>15</v>
      </c>
      <c r="L67" s="2" t="s">
        <v>48</v>
      </c>
      <c r="M67" s="2" t="s">
        <v>17</v>
      </c>
      <c r="N67">
        <f>VLOOKUP($L67, Canvas!$C$2:$H$52, 2, FALSE)</f>
        <v>10</v>
      </c>
      <c r="O67">
        <f>VLOOKUP($L67, Canvas!$C$2:$H$52, 3, FALSE)</f>
        <v>10</v>
      </c>
      <c r="P67">
        <f>VLOOKUP($L67, Canvas!$C$2:$H$52, 4, FALSE)</f>
        <v>10</v>
      </c>
      <c r="Q67">
        <f>VLOOKUP($L67, Canvas!$C$2:$H$52, 5, FALSE)</f>
        <v>8</v>
      </c>
      <c r="R67">
        <f>VLOOKUP($L67, Canvas!$C$2:$H$52, 6, FALSE)</f>
        <v>90</v>
      </c>
    </row>
    <row r="68" spans="1:18" ht="13" x14ac:dyDescent="0.15">
      <c r="A68" s="1">
        <v>43350.450860115743</v>
      </c>
      <c r="B68" s="2" t="s">
        <v>14</v>
      </c>
      <c r="C68" s="2" t="s">
        <v>14</v>
      </c>
      <c r="D68" s="2" t="s">
        <v>18</v>
      </c>
      <c r="E68" s="2" t="s">
        <v>14</v>
      </c>
      <c r="F68" s="2" t="s">
        <v>26</v>
      </c>
      <c r="G68" s="2" t="s">
        <v>18</v>
      </c>
      <c r="H68" s="2" t="s">
        <v>14</v>
      </c>
      <c r="I68" s="2" t="s">
        <v>14</v>
      </c>
      <c r="J68" s="2" t="s">
        <v>15</v>
      </c>
      <c r="K68" s="2" t="s">
        <v>15</v>
      </c>
      <c r="L68" s="2" t="s">
        <v>48</v>
      </c>
      <c r="M68" s="2" t="s">
        <v>19</v>
      </c>
      <c r="N68">
        <f>VLOOKUP($L68, Canvas!$C$2:$H$52, 2, FALSE)</f>
        <v>10</v>
      </c>
      <c r="O68">
        <f>VLOOKUP($L68, Canvas!$C$2:$H$52, 3, FALSE)</f>
        <v>10</v>
      </c>
      <c r="P68">
        <f>VLOOKUP($L68, Canvas!$C$2:$H$52, 4, FALSE)</f>
        <v>10</v>
      </c>
      <c r="Q68">
        <f>VLOOKUP($L68, Canvas!$C$2:$H$52, 5, FALSE)</f>
        <v>8</v>
      </c>
      <c r="R68">
        <f>VLOOKUP($L68, Canvas!$C$2:$H$52, 6, FALSE)</f>
        <v>90</v>
      </c>
    </row>
    <row r="69" spans="1:18" ht="13" x14ac:dyDescent="0.15">
      <c r="A69" s="1">
        <v>43350.462537743057</v>
      </c>
      <c r="B69" s="2" t="s">
        <v>14</v>
      </c>
      <c r="C69" s="2" t="s">
        <v>14</v>
      </c>
      <c r="D69" s="2" t="s">
        <v>18</v>
      </c>
      <c r="E69" s="2" t="s">
        <v>14</v>
      </c>
      <c r="F69" s="2" t="s">
        <v>26</v>
      </c>
      <c r="G69" s="2" t="s">
        <v>14</v>
      </c>
      <c r="H69" s="2" t="s">
        <v>18</v>
      </c>
      <c r="I69" s="2" t="s">
        <v>14</v>
      </c>
      <c r="J69" s="2" t="s">
        <v>15</v>
      </c>
      <c r="K69" s="2" t="s">
        <v>15</v>
      </c>
      <c r="L69" s="2" t="s">
        <v>48</v>
      </c>
      <c r="M69" s="2" t="s">
        <v>20</v>
      </c>
      <c r="N69">
        <f>VLOOKUP($L69, Canvas!$C$2:$H$52, 2, FALSE)</f>
        <v>10</v>
      </c>
      <c r="O69">
        <f>VLOOKUP($L69, Canvas!$C$2:$H$52, 3, FALSE)</f>
        <v>10</v>
      </c>
      <c r="P69">
        <f>VLOOKUP($L69, Canvas!$C$2:$H$52, 4, FALSE)</f>
        <v>10</v>
      </c>
      <c r="Q69">
        <f>VLOOKUP($L69, Canvas!$C$2:$H$52, 5, FALSE)</f>
        <v>8</v>
      </c>
      <c r="R69">
        <f>VLOOKUP($L69, Canvas!$C$2:$H$52, 6, FALSE)</f>
        <v>90</v>
      </c>
    </row>
    <row r="70" spans="1:18" ht="13" x14ac:dyDescent="0.15">
      <c r="A70" s="1">
        <v>43350.44960417824</v>
      </c>
      <c r="B70" s="2" t="s">
        <v>15</v>
      </c>
      <c r="C70" s="2" t="s">
        <v>14</v>
      </c>
      <c r="D70" s="2" t="s">
        <v>14</v>
      </c>
      <c r="E70" s="2" t="s">
        <v>14</v>
      </c>
      <c r="F70" s="2" t="s">
        <v>13</v>
      </c>
      <c r="G70" s="2" t="s">
        <v>18</v>
      </c>
      <c r="H70" s="2" t="s">
        <v>13</v>
      </c>
      <c r="I70" s="2" t="s">
        <v>15</v>
      </c>
      <c r="J70" s="2" t="s">
        <v>15</v>
      </c>
      <c r="K70" s="2" t="s">
        <v>14</v>
      </c>
      <c r="L70" s="2" t="s">
        <v>49</v>
      </c>
      <c r="M70" s="2" t="s">
        <v>17</v>
      </c>
      <c r="N70">
        <f>VLOOKUP($L70, Canvas!$C$2:$H$52, 2, FALSE)</f>
        <v>10</v>
      </c>
      <c r="O70">
        <f>VLOOKUP($L70, Canvas!$C$2:$H$52, 3, FALSE)</f>
        <v>10</v>
      </c>
      <c r="P70">
        <f>VLOOKUP($L70, Canvas!$C$2:$H$52, 4, FALSE)</f>
        <v>9</v>
      </c>
      <c r="Q70">
        <f>VLOOKUP($L70, Canvas!$C$2:$H$52, 5, FALSE)</f>
        <v>10</v>
      </c>
      <c r="R70">
        <f>VLOOKUP($L70, Canvas!$C$2:$H$52, 6, FALSE)</f>
        <v>73.33</v>
      </c>
    </row>
    <row r="71" spans="1:18" ht="13" x14ac:dyDescent="0.15">
      <c r="A71" s="1">
        <v>43350.493682592598</v>
      </c>
      <c r="B71" s="2" t="s">
        <v>14</v>
      </c>
      <c r="C71" s="2" t="s">
        <v>14</v>
      </c>
      <c r="D71" s="2" t="s">
        <v>14</v>
      </c>
      <c r="E71" s="2" t="s">
        <v>14</v>
      </c>
      <c r="F71" s="2" t="s">
        <v>13</v>
      </c>
      <c r="G71" s="2" t="s">
        <v>13</v>
      </c>
      <c r="H71" s="2" t="s">
        <v>13</v>
      </c>
      <c r="I71" s="2" t="s">
        <v>15</v>
      </c>
      <c r="J71" s="2" t="s">
        <v>15</v>
      </c>
      <c r="K71" s="2" t="s">
        <v>15</v>
      </c>
      <c r="L71" s="2" t="s">
        <v>49</v>
      </c>
      <c r="M71" s="2" t="s">
        <v>19</v>
      </c>
      <c r="N71">
        <f>VLOOKUP($L71, Canvas!$C$2:$H$52, 2, FALSE)</f>
        <v>10</v>
      </c>
      <c r="O71">
        <f>VLOOKUP($L71, Canvas!$C$2:$H$52, 3, FALSE)</f>
        <v>10</v>
      </c>
      <c r="P71">
        <f>VLOOKUP($L71, Canvas!$C$2:$H$52, 4, FALSE)</f>
        <v>9</v>
      </c>
      <c r="Q71">
        <f>VLOOKUP($L71, Canvas!$C$2:$H$52, 5, FALSE)</f>
        <v>10</v>
      </c>
      <c r="R71">
        <f>VLOOKUP($L71, Canvas!$C$2:$H$52, 6, FALSE)</f>
        <v>73.33</v>
      </c>
    </row>
    <row r="72" spans="1:18" ht="13" x14ac:dyDescent="0.15">
      <c r="A72" s="1">
        <v>43350.524419710651</v>
      </c>
      <c r="B72" s="2" t="s">
        <v>14</v>
      </c>
      <c r="C72" s="2" t="s">
        <v>14</v>
      </c>
      <c r="D72" s="2" t="s">
        <v>13</v>
      </c>
      <c r="E72" s="2" t="s">
        <v>14</v>
      </c>
      <c r="F72" s="2" t="s">
        <v>13</v>
      </c>
      <c r="G72" s="2" t="s">
        <v>13</v>
      </c>
      <c r="H72" s="2" t="s">
        <v>14</v>
      </c>
      <c r="I72" s="2" t="s">
        <v>14</v>
      </c>
      <c r="J72" s="2" t="s">
        <v>15</v>
      </c>
      <c r="K72" s="2" t="s">
        <v>15</v>
      </c>
      <c r="L72" s="2" t="s">
        <v>49</v>
      </c>
      <c r="M72" s="2" t="s">
        <v>20</v>
      </c>
      <c r="N72">
        <f>VLOOKUP($L72, Canvas!$C$2:$H$52, 2, FALSE)</f>
        <v>10</v>
      </c>
      <c r="O72">
        <f>VLOOKUP($L72, Canvas!$C$2:$H$52, 3, FALSE)</f>
        <v>10</v>
      </c>
      <c r="P72">
        <f>VLOOKUP($L72, Canvas!$C$2:$H$52, 4, FALSE)</f>
        <v>9</v>
      </c>
      <c r="Q72">
        <f>VLOOKUP($L72, Canvas!$C$2:$H$52, 5, FALSE)</f>
        <v>10</v>
      </c>
      <c r="R72">
        <f>VLOOKUP($L72, Canvas!$C$2:$H$52, 6, FALSE)</f>
        <v>73.33</v>
      </c>
    </row>
    <row r="73" spans="1:18" ht="13" x14ac:dyDescent="0.15">
      <c r="A73" s="1">
        <v>43350.442152071759</v>
      </c>
      <c r="B73" s="2" t="s">
        <v>15</v>
      </c>
      <c r="C73" s="2" t="s">
        <v>15</v>
      </c>
      <c r="D73" s="2" t="s">
        <v>15</v>
      </c>
      <c r="E73" s="2" t="s">
        <v>13</v>
      </c>
      <c r="F73" s="2" t="s">
        <v>14</v>
      </c>
      <c r="G73" s="2" t="s">
        <v>14</v>
      </c>
      <c r="H73" s="2" t="s">
        <v>13</v>
      </c>
      <c r="I73" s="2" t="s">
        <v>14</v>
      </c>
      <c r="J73" s="2" t="s">
        <v>15</v>
      </c>
      <c r="K73" s="2" t="s">
        <v>15</v>
      </c>
      <c r="L73" s="2" t="s">
        <v>50</v>
      </c>
      <c r="M73" s="2" t="s">
        <v>17</v>
      </c>
      <c r="N73">
        <f>VLOOKUP($L73, Canvas!$C$2:$H$52, 2, FALSE)</f>
        <v>10</v>
      </c>
      <c r="O73">
        <f>VLOOKUP($L73, Canvas!$C$2:$H$52, 3, FALSE)</f>
        <v>9</v>
      </c>
      <c r="P73">
        <f>VLOOKUP($L73, Canvas!$C$2:$H$52, 4, FALSE)</f>
        <v>9</v>
      </c>
      <c r="Q73">
        <f>VLOOKUP($L73, Canvas!$C$2:$H$52, 5, FALSE)</f>
        <v>10</v>
      </c>
      <c r="R73">
        <f>VLOOKUP($L73, Canvas!$C$2:$H$52, 6, FALSE)</f>
        <v>85</v>
      </c>
    </row>
    <row r="74" spans="1:18" ht="13" x14ac:dyDescent="0.15">
      <c r="A74" s="1">
        <v>43350.484354803237</v>
      </c>
      <c r="B74" s="2" t="s">
        <v>15</v>
      </c>
      <c r="C74" s="2" t="s">
        <v>14</v>
      </c>
      <c r="D74" s="2" t="s">
        <v>14</v>
      </c>
      <c r="E74" s="2" t="s">
        <v>14</v>
      </c>
      <c r="F74" s="2" t="s">
        <v>14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2" t="s">
        <v>50</v>
      </c>
      <c r="M74" s="2" t="s">
        <v>19</v>
      </c>
      <c r="N74">
        <f>VLOOKUP($L74, Canvas!$C$2:$H$52, 2, FALSE)</f>
        <v>10</v>
      </c>
      <c r="O74">
        <f>VLOOKUP($L74, Canvas!$C$2:$H$52, 3, FALSE)</f>
        <v>9</v>
      </c>
      <c r="P74">
        <f>VLOOKUP($L74, Canvas!$C$2:$H$52, 4, FALSE)</f>
        <v>9</v>
      </c>
      <c r="Q74">
        <f>VLOOKUP($L74, Canvas!$C$2:$H$52, 5, FALSE)</f>
        <v>10</v>
      </c>
      <c r="R74">
        <f>VLOOKUP($L74, Canvas!$C$2:$H$52, 6, FALSE)</f>
        <v>85</v>
      </c>
    </row>
    <row r="75" spans="1:18" ht="13" x14ac:dyDescent="0.15">
      <c r="A75" s="1">
        <v>43350.541216296297</v>
      </c>
      <c r="B75" s="2" t="s">
        <v>15</v>
      </c>
      <c r="C75" s="2" t="s">
        <v>15</v>
      </c>
      <c r="D75" s="2" t="s">
        <v>14</v>
      </c>
      <c r="E75" s="2" t="s">
        <v>14</v>
      </c>
      <c r="F75" s="2" t="s">
        <v>14</v>
      </c>
      <c r="G75" s="2" t="s">
        <v>15</v>
      </c>
      <c r="H75" s="2" t="s">
        <v>14</v>
      </c>
      <c r="I75" s="2" t="s">
        <v>14</v>
      </c>
      <c r="J75" s="2" t="s">
        <v>15</v>
      </c>
      <c r="K75" s="2" t="s">
        <v>15</v>
      </c>
      <c r="L75" s="2" t="s">
        <v>50</v>
      </c>
      <c r="M75" s="2" t="s">
        <v>20</v>
      </c>
      <c r="N75">
        <f>VLOOKUP($L75, Canvas!$C$2:$H$52, 2, FALSE)</f>
        <v>10</v>
      </c>
      <c r="O75">
        <f>VLOOKUP($L75, Canvas!$C$2:$H$52, 3, FALSE)</f>
        <v>9</v>
      </c>
      <c r="P75">
        <f>VLOOKUP($L75, Canvas!$C$2:$H$52, 4, FALSE)</f>
        <v>9</v>
      </c>
      <c r="Q75">
        <f>VLOOKUP($L75, Canvas!$C$2:$H$52, 5, FALSE)</f>
        <v>10</v>
      </c>
      <c r="R75">
        <f>VLOOKUP($L75, Canvas!$C$2:$H$52, 6, FALSE)</f>
        <v>85</v>
      </c>
    </row>
    <row r="76" spans="1:18" ht="13" x14ac:dyDescent="0.15">
      <c r="A76" s="1">
        <v>43350.467600775461</v>
      </c>
      <c r="B76" s="2" t="s">
        <v>14</v>
      </c>
      <c r="C76" s="2" t="s">
        <v>14</v>
      </c>
      <c r="D76" s="2" t="s">
        <v>18</v>
      </c>
      <c r="E76" s="2" t="s">
        <v>13</v>
      </c>
      <c r="F76" s="2" t="s">
        <v>18</v>
      </c>
      <c r="G76" s="2" t="s">
        <v>26</v>
      </c>
      <c r="H76" s="2" t="s">
        <v>13</v>
      </c>
      <c r="I76" s="2" t="s">
        <v>13</v>
      </c>
      <c r="J76" s="2" t="s">
        <v>15</v>
      </c>
      <c r="K76" s="2" t="s">
        <v>15</v>
      </c>
      <c r="L76" s="2" t="s">
        <v>51</v>
      </c>
      <c r="M76" s="2" t="s">
        <v>17</v>
      </c>
      <c r="N76">
        <f>VLOOKUP($L76, Canvas!$C$2:$H$52, 2, FALSE)</f>
        <v>10</v>
      </c>
      <c r="O76">
        <f>VLOOKUP($L76, Canvas!$C$2:$H$52, 3, FALSE)</f>
        <v>10</v>
      </c>
      <c r="P76">
        <f>VLOOKUP($L76, Canvas!$C$2:$H$52, 4, FALSE)</f>
        <v>10</v>
      </c>
      <c r="Q76">
        <f>VLOOKUP($L76, Canvas!$C$2:$H$52, 5, FALSE)</f>
        <v>10</v>
      </c>
      <c r="R76">
        <f>VLOOKUP($L76, Canvas!$C$2:$H$52, 6, FALSE)</f>
        <v>75</v>
      </c>
    </row>
    <row r="77" spans="1:18" ht="13" x14ac:dyDescent="0.15">
      <c r="A77" s="1">
        <v>43350.496198043984</v>
      </c>
      <c r="B77" s="2" t="s">
        <v>14</v>
      </c>
      <c r="C77" s="2" t="s">
        <v>18</v>
      </c>
      <c r="D77" s="2" t="s">
        <v>15</v>
      </c>
      <c r="E77" s="2" t="s">
        <v>13</v>
      </c>
      <c r="F77" s="2" t="s">
        <v>18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2" t="s">
        <v>51</v>
      </c>
      <c r="M77" s="2" t="s">
        <v>19</v>
      </c>
      <c r="N77">
        <f>VLOOKUP($L77, Canvas!$C$2:$H$52, 2, FALSE)</f>
        <v>10</v>
      </c>
      <c r="O77">
        <f>VLOOKUP($L77, Canvas!$C$2:$H$52, 3, FALSE)</f>
        <v>10</v>
      </c>
      <c r="P77">
        <f>VLOOKUP($L77, Canvas!$C$2:$H$52, 4, FALSE)</f>
        <v>10</v>
      </c>
      <c r="Q77">
        <f>VLOOKUP($L77, Canvas!$C$2:$H$52, 5, FALSE)</f>
        <v>10</v>
      </c>
      <c r="R77">
        <f>VLOOKUP($L77, Canvas!$C$2:$H$52, 6, FALSE)</f>
        <v>75</v>
      </c>
    </row>
    <row r="78" spans="1:18" ht="13" x14ac:dyDescent="0.15">
      <c r="A78" s="1">
        <v>43350.544197326388</v>
      </c>
      <c r="B78" s="2" t="s">
        <v>14</v>
      </c>
      <c r="C78" s="2" t="s">
        <v>26</v>
      </c>
      <c r="D78" s="2" t="s">
        <v>26</v>
      </c>
      <c r="E78" s="2" t="s">
        <v>13</v>
      </c>
      <c r="F78" s="2" t="s">
        <v>18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2" t="s">
        <v>51</v>
      </c>
      <c r="M78" s="2" t="s">
        <v>20</v>
      </c>
      <c r="N78">
        <f>VLOOKUP($L78, Canvas!$C$2:$H$52, 2, FALSE)</f>
        <v>10</v>
      </c>
      <c r="O78">
        <f>VLOOKUP($L78, Canvas!$C$2:$H$52, 3, FALSE)</f>
        <v>10</v>
      </c>
      <c r="P78">
        <f>VLOOKUP($L78, Canvas!$C$2:$H$52, 4, FALSE)</f>
        <v>10</v>
      </c>
      <c r="Q78">
        <f>VLOOKUP($L78, Canvas!$C$2:$H$52, 5, FALSE)</f>
        <v>10</v>
      </c>
      <c r="R78">
        <f>VLOOKUP($L78, Canvas!$C$2:$H$52, 6, FALSE)</f>
        <v>75</v>
      </c>
    </row>
    <row r="79" spans="1:18" ht="13" x14ac:dyDescent="0.15">
      <c r="A79" s="1">
        <v>43350.669929664349</v>
      </c>
      <c r="B79" s="2" t="s">
        <v>13</v>
      </c>
      <c r="C79" s="2" t="s">
        <v>18</v>
      </c>
      <c r="D79" s="2" t="s">
        <v>14</v>
      </c>
      <c r="E79" s="2" t="s">
        <v>14</v>
      </c>
      <c r="F79" s="2" t="s">
        <v>18</v>
      </c>
      <c r="G79" s="2" t="s">
        <v>13</v>
      </c>
      <c r="H79" s="2" t="s">
        <v>13</v>
      </c>
      <c r="I79" s="2" t="s">
        <v>14</v>
      </c>
      <c r="J79" s="2" t="s">
        <v>15</v>
      </c>
      <c r="K79" s="2" t="s">
        <v>15</v>
      </c>
      <c r="L79" s="2" t="s">
        <v>40</v>
      </c>
      <c r="M79" s="2" t="s">
        <v>20</v>
      </c>
      <c r="N79">
        <f>VLOOKUP($L79, Canvas!$C$2:$H$52, 2, FALSE)</f>
        <v>10</v>
      </c>
      <c r="O79">
        <f>VLOOKUP($L79, Canvas!$C$2:$H$52, 3, FALSE)</f>
        <v>8</v>
      </c>
      <c r="P79">
        <f>VLOOKUP($L79, Canvas!$C$2:$H$52, 4, FALSE)</f>
        <v>5</v>
      </c>
      <c r="Q79">
        <f>VLOOKUP($L79, Canvas!$C$2:$H$52, 5, FALSE)</f>
        <v>5</v>
      </c>
      <c r="R79">
        <f>VLOOKUP($L79, Canvas!$C$2:$H$52, 6, FALSE)</f>
        <v>80</v>
      </c>
    </row>
    <row r="80" spans="1:18" ht="13" x14ac:dyDescent="0.15">
      <c r="A80" s="1">
        <v>43378.445388090273</v>
      </c>
      <c r="B80" s="2" t="s">
        <v>14</v>
      </c>
      <c r="C80" s="2" t="s">
        <v>15</v>
      </c>
      <c r="D80" s="2" t="s">
        <v>18</v>
      </c>
      <c r="E80" s="2" t="s">
        <v>13</v>
      </c>
      <c r="F80" s="2" t="s">
        <v>18</v>
      </c>
      <c r="G80" s="2" t="s">
        <v>13</v>
      </c>
      <c r="H80" s="2" t="s">
        <v>13</v>
      </c>
      <c r="I80" s="2" t="s">
        <v>14</v>
      </c>
      <c r="J80" s="2" t="s">
        <v>14</v>
      </c>
      <c r="K80" s="2" t="s">
        <v>13</v>
      </c>
      <c r="L80" s="2" t="s">
        <v>35</v>
      </c>
      <c r="M80" s="2" t="s">
        <v>52</v>
      </c>
      <c r="N80">
        <f>VLOOKUP($L80, Canvas!$C$2:$H$52, 2, FALSE)</f>
        <v>9</v>
      </c>
      <c r="O80">
        <f>VLOOKUP($L80, Canvas!$C$2:$H$52, 3, FALSE)</f>
        <v>9</v>
      </c>
      <c r="P80">
        <f>VLOOKUP($L80, Canvas!$C$2:$H$52, 4, FALSE)</f>
        <v>9</v>
      </c>
      <c r="Q80">
        <f>VLOOKUP($L80, Canvas!$C$2:$H$52, 5, FALSE)</f>
        <v>9</v>
      </c>
      <c r="R80">
        <f>VLOOKUP($L80, Canvas!$C$2:$H$52, 6, FALSE)</f>
        <v>58.33</v>
      </c>
    </row>
    <row r="81" spans="1:18" ht="13" x14ac:dyDescent="0.15">
      <c r="A81" s="1">
        <v>43378.450033518515</v>
      </c>
      <c r="B81" s="2" t="s">
        <v>15</v>
      </c>
      <c r="C81" s="2" t="s">
        <v>15</v>
      </c>
      <c r="D81" s="2" t="s">
        <v>15</v>
      </c>
      <c r="E81" s="2" t="s">
        <v>14</v>
      </c>
      <c r="F81" s="2" t="s">
        <v>13</v>
      </c>
      <c r="G81" s="2" t="s">
        <v>14</v>
      </c>
      <c r="H81" s="2" t="s">
        <v>14</v>
      </c>
      <c r="I81" s="2" t="s">
        <v>15</v>
      </c>
      <c r="J81" s="2" t="s">
        <v>15</v>
      </c>
      <c r="K81" s="2" t="s">
        <v>15</v>
      </c>
      <c r="L81" s="2" t="s">
        <v>44</v>
      </c>
      <c r="M81" s="2" t="s">
        <v>52</v>
      </c>
      <c r="N81">
        <f>VLOOKUP($L81, Canvas!$C$2:$H$52, 2, FALSE)</f>
        <v>8</v>
      </c>
      <c r="O81">
        <f>VLOOKUP($L81, Canvas!$C$2:$H$52, 3, FALSE)</f>
        <v>7</v>
      </c>
      <c r="P81">
        <f>VLOOKUP($L81, Canvas!$C$2:$H$52, 4, FALSE)</f>
        <v>10</v>
      </c>
      <c r="Q81">
        <f>VLOOKUP($L81, Canvas!$C$2:$H$52, 5, FALSE)</f>
        <v>8</v>
      </c>
      <c r="R81">
        <f>VLOOKUP($L81, Canvas!$C$2:$H$52, 6, FALSE)</f>
        <v>68.33</v>
      </c>
    </row>
    <row r="82" spans="1:18" ht="13" x14ac:dyDescent="0.15">
      <c r="A82" s="1">
        <v>43378.4502459375</v>
      </c>
      <c r="B82" s="2" t="s">
        <v>15</v>
      </c>
      <c r="C82" s="2" t="s">
        <v>15</v>
      </c>
      <c r="D82" s="2" t="s">
        <v>15</v>
      </c>
      <c r="E82" s="2" t="s">
        <v>14</v>
      </c>
      <c r="F82" s="2" t="s">
        <v>13</v>
      </c>
      <c r="G82" s="2" t="s">
        <v>14</v>
      </c>
      <c r="H82" s="2" t="s">
        <v>14</v>
      </c>
      <c r="I82" s="2" t="s">
        <v>15</v>
      </c>
      <c r="J82" s="2" t="s">
        <v>15</v>
      </c>
      <c r="K82" s="2" t="s">
        <v>15</v>
      </c>
      <c r="L82" s="2" t="s">
        <v>44</v>
      </c>
      <c r="M82" s="2" t="s">
        <v>52</v>
      </c>
      <c r="N82">
        <f>VLOOKUP($L82, Canvas!$C$2:$H$52, 2, FALSE)</f>
        <v>8</v>
      </c>
      <c r="O82">
        <f>VLOOKUP($L82, Canvas!$C$2:$H$52, 3, FALSE)</f>
        <v>7</v>
      </c>
      <c r="P82">
        <f>VLOOKUP($L82, Canvas!$C$2:$H$52, 4, FALSE)</f>
        <v>10</v>
      </c>
      <c r="Q82">
        <f>VLOOKUP($L82, Canvas!$C$2:$H$52, 5, FALSE)</f>
        <v>8</v>
      </c>
      <c r="R82">
        <f>VLOOKUP($L82, Canvas!$C$2:$H$52, 6, FALSE)</f>
        <v>68.33</v>
      </c>
    </row>
    <row r="83" spans="1:18" ht="13" x14ac:dyDescent="0.15">
      <c r="A83" s="1">
        <v>43378.452359097224</v>
      </c>
      <c r="B83" s="2" t="s">
        <v>14</v>
      </c>
      <c r="C83" s="2" t="s">
        <v>14</v>
      </c>
      <c r="D83" s="2" t="s">
        <v>18</v>
      </c>
      <c r="E83" s="2" t="s">
        <v>13</v>
      </c>
      <c r="F83" s="2" t="s">
        <v>18</v>
      </c>
      <c r="G83" s="2" t="s">
        <v>13</v>
      </c>
      <c r="H83" s="2" t="s">
        <v>13</v>
      </c>
      <c r="I83" s="2" t="s">
        <v>14</v>
      </c>
      <c r="J83" s="2" t="s">
        <v>14</v>
      </c>
      <c r="K83" s="2" t="s">
        <v>13</v>
      </c>
      <c r="L83" s="2" t="s">
        <v>35</v>
      </c>
      <c r="M83" s="2" t="s">
        <v>52</v>
      </c>
      <c r="N83">
        <f>VLOOKUP($L83, Canvas!$C$2:$H$52, 2, FALSE)</f>
        <v>9</v>
      </c>
      <c r="O83">
        <f>VLOOKUP($L83, Canvas!$C$2:$H$52, 3, FALSE)</f>
        <v>9</v>
      </c>
      <c r="P83">
        <f>VLOOKUP($L83, Canvas!$C$2:$H$52, 4, FALSE)</f>
        <v>9</v>
      </c>
      <c r="Q83">
        <f>VLOOKUP($L83, Canvas!$C$2:$H$52, 5, FALSE)</f>
        <v>9</v>
      </c>
      <c r="R83">
        <f>VLOOKUP($L83, Canvas!$C$2:$H$52, 6, FALSE)</f>
        <v>58.33</v>
      </c>
    </row>
    <row r="84" spans="1:18" ht="13" x14ac:dyDescent="0.15">
      <c r="A84" s="1">
        <v>43378.452994421299</v>
      </c>
      <c r="B84" s="2" t="s">
        <v>14</v>
      </c>
      <c r="C84" s="2" t="s">
        <v>13</v>
      </c>
      <c r="D84" s="2" t="s">
        <v>13</v>
      </c>
      <c r="E84" s="2" t="s">
        <v>13</v>
      </c>
      <c r="F84" s="2" t="s">
        <v>26</v>
      </c>
      <c r="G84" s="2" t="s">
        <v>14</v>
      </c>
      <c r="H84" s="2" t="s">
        <v>14</v>
      </c>
      <c r="I84" s="2" t="s">
        <v>14</v>
      </c>
      <c r="J84" s="2" t="s">
        <v>14</v>
      </c>
      <c r="K84" s="2" t="s">
        <v>13</v>
      </c>
      <c r="L84" s="2" t="s">
        <v>46</v>
      </c>
      <c r="M84" s="2" t="s">
        <v>52</v>
      </c>
      <c r="N84">
        <f>VLOOKUP($L84, Canvas!$C$2:$H$52, 2, FALSE)</f>
        <v>9</v>
      </c>
      <c r="O84">
        <f>VLOOKUP($L84, Canvas!$C$2:$H$52, 3, FALSE)</f>
        <v>9</v>
      </c>
      <c r="P84">
        <f>VLOOKUP($L84, Canvas!$C$2:$H$52, 4, FALSE)</f>
        <v>8</v>
      </c>
      <c r="Q84">
        <f>VLOOKUP($L84, Canvas!$C$2:$H$52, 5, FALSE)</f>
        <v>7</v>
      </c>
      <c r="R84">
        <f>VLOOKUP($L84, Canvas!$C$2:$H$52, 6, FALSE)</f>
        <v>70</v>
      </c>
    </row>
    <row r="85" spans="1:18" ht="13" x14ac:dyDescent="0.15">
      <c r="A85" s="1">
        <v>43378.455235462963</v>
      </c>
      <c r="B85" s="2" t="s">
        <v>15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14</v>
      </c>
      <c r="J85" s="2" t="s">
        <v>15</v>
      </c>
      <c r="K85" s="2" t="s">
        <v>15</v>
      </c>
      <c r="L85" s="2" t="s">
        <v>32</v>
      </c>
      <c r="M85" s="2" t="s">
        <v>52</v>
      </c>
      <c r="N85">
        <f>VLOOKUP($L85, Canvas!$C$2:$H$52, 2, FALSE)</f>
        <v>7</v>
      </c>
      <c r="O85">
        <f>VLOOKUP($L85, Canvas!$C$2:$H$52, 3, FALSE)</f>
        <v>6</v>
      </c>
      <c r="P85">
        <f>VLOOKUP($L85, Canvas!$C$2:$H$52, 4, FALSE)</f>
        <v>6</v>
      </c>
      <c r="Q85">
        <f>VLOOKUP($L85, Canvas!$C$2:$H$52, 5, FALSE)</f>
        <v>10</v>
      </c>
      <c r="R85">
        <f>VLOOKUP($L85, Canvas!$C$2:$H$52, 6, FALSE)</f>
        <v>63.33</v>
      </c>
    </row>
    <row r="86" spans="1:18" ht="13" x14ac:dyDescent="0.15">
      <c r="A86" s="1">
        <v>43378.457413483797</v>
      </c>
      <c r="B86" s="2" t="s">
        <v>14</v>
      </c>
      <c r="C86" s="2" t="s">
        <v>14</v>
      </c>
      <c r="D86" s="2" t="s">
        <v>18</v>
      </c>
      <c r="E86" s="2" t="s">
        <v>15</v>
      </c>
      <c r="F86" s="2" t="s">
        <v>18</v>
      </c>
      <c r="G86" s="2" t="s">
        <v>14</v>
      </c>
      <c r="H86" s="2" t="s">
        <v>14</v>
      </c>
      <c r="I86" s="2" t="s">
        <v>15</v>
      </c>
      <c r="J86" s="2" t="s">
        <v>15</v>
      </c>
      <c r="K86" s="2" t="s">
        <v>15</v>
      </c>
      <c r="L86" s="2" t="s">
        <v>48</v>
      </c>
      <c r="M86" s="2" t="s">
        <v>52</v>
      </c>
      <c r="N86">
        <f>VLOOKUP($L86, Canvas!$C$2:$H$52, 2, FALSE)</f>
        <v>10</v>
      </c>
      <c r="O86">
        <f>VLOOKUP($L86, Canvas!$C$2:$H$52, 3, FALSE)</f>
        <v>10</v>
      </c>
      <c r="P86">
        <f>VLOOKUP($L86, Canvas!$C$2:$H$52, 4, FALSE)</f>
        <v>10</v>
      </c>
      <c r="Q86">
        <f>VLOOKUP($L86, Canvas!$C$2:$H$52, 5, FALSE)</f>
        <v>8</v>
      </c>
      <c r="R86">
        <f>VLOOKUP($L86, Canvas!$C$2:$H$52, 6, FALSE)</f>
        <v>90</v>
      </c>
    </row>
    <row r="87" spans="1:18" ht="13" x14ac:dyDescent="0.15">
      <c r="A87" s="1">
        <v>43378.457536215283</v>
      </c>
      <c r="B87" s="2" t="s">
        <v>15</v>
      </c>
      <c r="C87" s="2" t="s">
        <v>14</v>
      </c>
      <c r="D87" s="2" t="s">
        <v>14</v>
      </c>
      <c r="E87" s="2" t="s">
        <v>15</v>
      </c>
      <c r="F87" s="2" t="s">
        <v>13</v>
      </c>
      <c r="G87" s="2" t="s">
        <v>15</v>
      </c>
      <c r="H87" s="2" t="s">
        <v>13</v>
      </c>
      <c r="I87" s="2" t="s">
        <v>15</v>
      </c>
      <c r="J87" s="2" t="s">
        <v>15</v>
      </c>
      <c r="K87" s="2" t="s">
        <v>15</v>
      </c>
      <c r="L87" s="2" t="s">
        <v>30</v>
      </c>
      <c r="M87" s="2" t="s">
        <v>52</v>
      </c>
      <c r="N87">
        <f>VLOOKUP($L87, Canvas!$C$2:$H$52, 2, FALSE)</f>
        <v>9</v>
      </c>
      <c r="O87">
        <f>VLOOKUP($L87, Canvas!$C$2:$H$52, 3, FALSE)</f>
        <v>10</v>
      </c>
      <c r="P87">
        <f>VLOOKUP($L87, Canvas!$C$2:$H$52, 4, FALSE)</f>
        <v>7</v>
      </c>
      <c r="Q87">
        <f>VLOOKUP($L87, Canvas!$C$2:$H$52, 5, FALSE)</f>
        <v>10</v>
      </c>
      <c r="R87">
        <f>VLOOKUP($L87, Canvas!$C$2:$H$52, 6, FALSE)</f>
        <v>30</v>
      </c>
    </row>
    <row r="88" spans="1:18" ht="13" x14ac:dyDescent="0.15">
      <c r="A88" s="1">
        <v>43378.457570312501</v>
      </c>
      <c r="B88" s="2" t="s">
        <v>13</v>
      </c>
      <c r="C88" s="2" t="s">
        <v>14</v>
      </c>
      <c r="D88" s="2" t="s">
        <v>14</v>
      </c>
      <c r="E88" s="2" t="s">
        <v>14</v>
      </c>
      <c r="F88" s="2" t="s">
        <v>13</v>
      </c>
      <c r="G88" s="2" t="s">
        <v>14</v>
      </c>
      <c r="H88" s="2" t="s">
        <v>14</v>
      </c>
      <c r="I88" s="2" t="s">
        <v>14</v>
      </c>
      <c r="J88" s="2" t="s">
        <v>14</v>
      </c>
      <c r="K88" s="2" t="s">
        <v>13</v>
      </c>
      <c r="L88" s="2" t="s">
        <v>28</v>
      </c>
      <c r="M88" s="2" t="s">
        <v>52</v>
      </c>
      <c r="N88">
        <f>VLOOKUP($L88, Canvas!$C$2:$H$52, 2, FALSE)</f>
        <v>10</v>
      </c>
      <c r="O88">
        <f>VLOOKUP($L88, Canvas!$C$2:$H$52, 3, FALSE)</f>
        <v>10</v>
      </c>
      <c r="P88">
        <f>VLOOKUP($L88, Canvas!$C$2:$H$52, 4, FALSE)</f>
        <v>10</v>
      </c>
      <c r="Q88">
        <f>VLOOKUP($L88, Canvas!$C$2:$H$52, 5, FALSE)</f>
        <v>10</v>
      </c>
      <c r="R88">
        <f>VLOOKUP($L88, Canvas!$C$2:$H$52, 6, FALSE)</f>
        <v>68.33</v>
      </c>
    </row>
    <row r="89" spans="1:18" ht="13" x14ac:dyDescent="0.15">
      <c r="A89" s="1">
        <v>43378.457832592598</v>
      </c>
      <c r="B89" s="2" t="s">
        <v>14</v>
      </c>
      <c r="C89" s="2" t="s">
        <v>14</v>
      </c>
      <c r="D89" s="2" t="s">
        <v>18</v>
      </c>
      <c r="E89" s="2" t="s">
        <v>14</v>
      </c>
      <c r="F89" s="2" t="s">
        <v>18</v>
      </c>
      <c r="G89" s="2" t="s">
        <v>14</v>
      </c>
      <c r="H89" s="2" t="s">
        <v>14</v>
      </c>
      <c r="I89" s="2" t="s">
        <v>15</v>
      </c>
      <c r="J89" s="2" t="s">
        <v>14</v>
      </c>
      <c r="K89" s="2" t="s">
        <v>15</v>
      </c>
      <c r="L89" s="2" t="s">
        <v>25</v>
      </c>
      <c r="M89" s="2" t="s">
        <v>52</v>
      </c>
      <c r="N89">
        <f>VLOOKUP($L89, Canvas!$C$2:$H$52, 2, FALSE)</f>
        <v>10</v>
      </c>
      <c r="O89">
        <f>VLOOKUP($L89, Canvas!$C$2:$H$52, 3, FALSE)</f>
        <v>8</v>
      </c>
      <c r="P89">
        <f>VLOOKUP($L89, Canvas!$C$2:$H$52, 4, FALSE)</f>
        <v>10</v>
      </c>
      <c r="Q89">
        <f>VLOOKUP($L89, Canvas!$C$2:$H$52, 5, FALSE)</f>
        <v>6</v>
      </c>
      <c r="R89">
        <f>VLOOKUP($L89, Canvas!$C$2:$H$52, 6, FALSE)</f>
        <v>83.33</v>
      </c>
    </row>
    <row r="90" spans="1:18" ht="13" x14ac:dyDescent="0.15">
      <c r="A90" s="1">
        <v>43378.457847997684</v>
      </c>
      <c r="B90" s="2" t="s">
        <v>13</v>
      </c>
      <c r="C90" s="2" t="s">
        <v>14</v>
      </c>
      <c r="D90" s="2" t="s">
        <v>14</v>
      </c>
      <c r="E90" s="2" t="s">
        <v>14</v>
      </c>
      <c r="F90" s="2" t="s">
        <v>13</v>
      </c>
      <c r="G90" s="2" t="s">
        <v>14</v>
      </c>
      <c r="H90" s="2" t="s">
        <v>14</v>
      </c>
      <c r="I90" s="2" t="s">
        <v>14</v>
      </c>
      <c r="J90" s="2" t="s">
        <v>14</v>
      </c>
      <c r="K90" s="2" t="s">
        <v>13</v>
      </c>
      <c r="L90" s="2" t="s">
        <v>28</v>
      </c>
      <c r="M90" s="2" t="s">
        <v>52</v>
      </c>
      <c r="N90">
        <f>VLOOKUP($L90, Canvas!$C$2:$H$52, 2, FALSE)</f>
        <v>10</v>
      </c>
      <c r="O90">
        <f>VLOOKUP($L90, Canvas!$C$2:$H$52, 3, FALSE)</f>
        <v>10</v>
      </c>
      <c r="P90">
        <f>VLOOKUP($L90, Canvas!$C$2:$H$52, 4, FALSE)</f>
        <v>10</v>
      </c>
      <c r="Q90">
        <f>VLOOKUP($L90, Canvas!$C$2:$H$52, 5, FALSE)</f>
        <v>10</v>
      </c>
      <c r="R90">
        <f>VLOOKUP($L90, Canvas!$C$2:$H$52, 6, FALSE)</f>
        <v>68.33</v>
      </c>
    </row>
    <row r="91" spans="1:18" ht="13" x14ac:dyDescent="0.15">
      <c r="A91" s="1">
        <v>43378.458645740742</v>
      </c>
      <c r="B91" s="2" t="s">
        <v>15</v>
      </c>
      <c r="C91" s="2" t="s">
        <v>15</v>
      </c>
      <c r="D91" s="2" t="s">
        <v>18</v>
      </c>
      <c r="E91" s="2" t="s">
        <v>15</v>
      </c>
      <c r="F91" s="2" t="s">
        <v>18</v>
      </c>
      <c r="G91" s="2" t="s">
        <v>14</v>
      </c>
      <c r="H91" s="2" t="s">
        <v>18</v>
      </c>
      <c r="I91" s="2" t="s">
        <v>14</v>
      </c>
      <c r="J91" s="2" t="s">
        <v>14</v>
      </c>
      <c r="K91" s="2" t="s">
        <v>15</v>
      </c>
      <c r="L91" s="2" t="s">
        <v>40</v>
      </c>
      <c r="M91" s="2" t="s">
        <v>52</v>
      </c>
      <c r="N91">
        <f>VLOOKUP($L91, Canvas!$C$2:$H$52, 2, FALSE)</f>
        <v>10</v>
      </c>
      <c r="O91">
        <f>VLOOKUP($L91, Canvas!$C$2:$H$52, 3, FALSE)</f>
        <v>8</v>
      </c>
      <c r="P91">
        <f>VLOOKUP($L91, Canvas!$C$2:$H$52, 4, FALSE)</f>
        <v>5</v>
      </c>
      <c r="Q91">
        <f>VLOOKUP($L91, Canvas!$C$2:$H$52, 5, FALSE)</f>
        <v>5</v>
      </c>
      <c r="R91">
        <f>VLOOKUP($L91, Canvas!$C$2:$H$52, 6, FALSE)</f>
        <v>80</v>
      </c>
    </row>
    <row r="92" spans="1:18" ht="13" x14ac:dyDescent="0.15">
      <c r="A92" s="1">
        <v>43378.459530821754</v>
      </c>
      <c r="B92" s="2" t="s">
        <v>15</v>
      </c>
      <c r="C92" s="2" t="s">
        <v>15</v>
      </c>
      <c r="D92" s="2" t="s">
        <v>18</v>
      </c>
      <c r="E92" s="2" t="s">
        <v>13</v>
      </c>
      <c r="F92" s="2" t="s">
        <v>14</v>
      </c>
      <c r="G92" s="2" t="s">
        <v>18</v>
      </c>
      <c r="H92" s="2" t="s">
        <v>18</v>
      </c>
      <c r="I92" s="2" t="s">
        <v>14</v>
      </c>
      <c r="J92" s="2" t="s">
        <v>15</v>
      </c>
      <c r="K92" s="2" t="s">
        <v>15</v>
      </c>
      <c r="L92" s="2" t="s">
        <v>22</v>
      </c>
      <c r="M92" s="2" t="s">
        <v>52</v>
      </c>
      <c r="N92">
        <f>VLOOKUP($L92, Canvas!$C$2:$H$52, 2, FALSE)</f>
        <v>10</v>
      </c>
      <c r="O92">
        <f>VLOOKUP($L92, Canvas!$C$2:$H$52, 3, FALSE)</f>
        <v>8</v>
      </c>
      <c r="P92">
        <f>VLOOKUP($L92, Canvas!$C$2:$H$52, 4, FALSE)</f>
        <v>10</v>
      </c>
      <c r="Q92">
        <f>VLOOKUP($L92, Canvas!$C$2:$H$52, 5, FALSE)</f>
        <v>10</v>
      </c>
      <c r="R92">
        <f>VLOOKUP($L92, Canvas!$C$2:$H$52, 6, FALSE)</f>
        <v>63.33</v>
      </c>
    </row>
    <row r="93" spans="1:18" ht="13" x14ac:dyDescent="0.15">
      <c r="A93" s="1">
        <v>43378.461818425931</v>
      </c>
      <c r="B93" s="2" t="s">
        <v>15</v>
      </c>
      <c r="C93" s="2" t="s">
        <v>14</v>
      </c>
      <c r="D93" s="2" t="s">
        <v>14</v>
      </c>
      <c r="E93" s="2" t="s">
        <v>15</v>
      </c>
      <c r="F93" s="2" t="s">
        <v>14</v>
      </c>
      <c r="G93" s="2" t="s">
        <v>13</v>
      </c>
      <c r="H93" s="2" t="s">
        <v>13</v>
      </c>
      <c r="I93" s="2" t="s">
        <v>15</v>
      </c>
      <c r="J93" s="2" t="s">
        <v>14</v>
      </c>
      <c r="K93" s="2" t="s">
        <v>15</v>
      </c>
      <c r="L93" s="2" t="s">
        <v>50</v>
      </c>
      <c r="M93" s="2" t="s">
        <v>52</v>
      </c>
      <c r="N93">
        <f>VLOOKUP($L93, Canvas!$C$2:$H$52, 2, FALSE)</f>
        <v>10</v>
      </c>
      <c r="O93">
        <f>VLOOKUP($L93, Canvas!$C$2:$H$52, 3, FALSE)</f>
        <v>9</v>
      </c>
      <c r="P93">
        <f>VLOOKUP($L93, Canvas!$C$2:$H$52, 4, FALSE)</f>
        <v>9</v>
      </c>
      <c r="Q93">
        <f>VLOOKUP($L93, Canvas!$C$2:$H$52, 5, FALSE)</f>
        <v>10</v>
      </c>
      <c r="R93">
        <f>VLOOKUP($L93, Canvas!$C$2:$H$52, 6, FALSE)</f>
        <v>85</v>
      </c>
    </row>
    <row r="94" spans="1:18" ht="13" x14ac:dyDescent="0.15">
      <c r="A94" s="1">
        <v>43378.465348229161</v>
      </c>
      <c r="B94" s="2" t="s">
        <v>14</v>
      </c>
      <c r="C94" s="2" t="s">
        <v>15</v>
      </c>
      <c r="D94" s="2" t="s">
        <v>26</v>
      </c>
      <c r="E94" s="2" t="s">
        <v>14</v>
      </c>
      <c r="F94" s="2" t="s">
        <v>13</v>
      </c>
      <c r="G94" s="2" t="s">
        <v>13</v>
      </c>
      <c r="H94" s="2" t="s">
        <v>18</v>
      </c>
      <c r="I94" s="2" t="s">
        <v>14</v>
      </c>
      <c r="J94" s="2" t="s">
        <v>14</v>
      </c>
      <c r="K94" s="2" t="s">
        <v>14</v>
      </c>
      <c r="L94" s="2" t="s">
        <v>53</v>
      </c>
      <c r="M94" s="2" t="s">
        <v>52</v>
      </c>
      <c r="N94">
        <f>VLOOKUP($L94, Canvas!$C$2:$H$52, 2, FALSE)</f>
        <v>10</v>
      </c>
      <c r="O94">
        <f>VLOOKUP($L94, Canvas!$C$2:$H$52, 3, FALSE)</f>
        <v>10</v>
      </c>
      <c r="P94">
        <f>VLOOKUP($L94, Canvas!$C$2:$H$52, 4, FALSE)</f>
        <v>10</v>
      </c>
      <c r="Q94">
        <f>VLOOKUP($L94, Canvas!$C$2:$H$52, 5, FALSE)</f>
        <v>9</v>
      </c>
      <c r="R94">
        <f>VLOOKUP($L94, Canvas!$C$2:$H$52, 6, FALSE)</f>
        <v>80</v>
      </c>
    </row>
    <row r="95" spans="1:18" ht="13" x14ac:dyDescent="0.15">
      <c r="A95" s="1">
        <v>43378.466572777776</v>
      </c>
      <c r="B95" s="2" t="s">
        <v>15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2" t="s">
        <v>36</v>
      </c>
      <c r="M95" s="2" t="s">
        <v>52</v>
      </c>
      <c r="N95">
        <f>VLOOKUP($L95, Canvas!$C$2:$H$52, 2, FALSE)</f>
        <v>10</v>
      </c>
      <c r="O95">
        <f>VLOOKUP($L95, Canvas!$C$2:$H$52, 3, FALSE)</f>
        <v>10</v>
      </c>
      <c r="P95">
        <f>VLOOKUP($L95, Canvas!$C$2:$H$52, 4, FALSE)</f>
        <v>9</v>
      </c>
      <c r="Q95">
        <f>VLOOKUP($L95, Canvas!$C$2:$H$52, 5, FALSE)</f>
        <v>10</v>
      </c>
      <c r="R95">
        <f>VLOOKUP($L95, Canvas!$C$2:$H$52, 6, FALSE)</f>
        <v>53.33</v>
      </c>
    </row>
    <row r="96" spans="1:18" ht="13" x14ac:dyDescent="0.15">
      <c r="A96" s="1">
        <v>43378.468125439817</v>
      </c>
      <c r="B96" s="2" t="s">
        <v>14</v>
      </c>
      <c r="C96" s="2" t="s">
        <v>18</v>
      </c>
      <c r="D96" s="2" t="s">
        <v>18</v>
      </c>
      <c r="E96" s="2" t="s">
        <v>13</v>
      </c>
      <c r="F96" s="2" t="s">
        <v>14</v>
      </c>
      <c r="G96" s="2" t="s">
        <v>15</v>
      </c>
      <c r="H96" s="2" t="s">
        <v>13</v>
      </c>
      <c r="I96" s="2" t="s">
        <v>15</v>
      </c>
      <c r="J96" s="2" t="s">
        <v>15</v>
      </c>
      <c r="K96" s="2" t="s">
        <v>14</v>
      </c>
      <c r="L96" s="2" t="s">
        <v>33</v>
      </c>
      <c r="M96" s="2" t="s">
        <v>52</v>
      </c>
      <c r="N96">
        <f>VLOOKUP($L96, Canvas!$C$2:$H$52, 2, FALSE)</f>
        <v>9</v>
      </c>
      <c r="O96">
        <f>VLOOKUP($L96, Canvas!$C$2:$H$52, 3, FALSE)</f>
        <v>10</v>
      </c>
      <c r="P96">
        <f>VLOOKUP($L96, Canvas!$C$2:$H$52, 4, FALSE)</f>
        <v>9</v>
      </c>
      <c r="Q96">
        <f>VLOOKUP($L96, Canvas!$C$2:$H$52, 5, FALSE)</f>
        <v>10</v>
      </c>
      <c r="R96">
        <f>VLOOKUP($L96, Canvas!$C$2:$H$52, 6, FALSE)</f>
        <v>61.67</v>
      </c>
    </row>
    <row r="97" spans="1:18" ht="13" x14ac:dyDescent="0.15">
      <c r="A97" s="1">
        <v>43378.469049884261</v>
      </c>
      <c r="B97" s="2" t="s">
        <v>15</v>
      </c>
      <c r="C97" s="2" t="s">
        <v>13</v>
      </c>
      <c r="D97" s="2" t="s">
        <v>15</v>
      </c>
      <c r="E97" s="2" t="s">
        <v>14</v>
      </c>
      <c r="F97" s="2" t="s">
        <v>14</v>
      </c>
      <c r="G97" s="2" t="s">
        <v>15</v>
      </c>
      <c r="H97" s="2" t="s">
        <v>14</v>
      </c>
      <c r="I97" s="2" t="s">
        <v>15</v>
      </c>
      <c r="J97" s="2" t="s">
        <v>15</v>
      </c>
      <c r="K97" s="2" t="s">
        <v>15</v>
      </c>
      <c r="L97" s="2" t="s">
        <v>50</v>
      </c>
      <c r="M97" s="2" t="s">
        <v>54</v>
      </c>
      <c r="N97">
        <f>VLOOKUP($L97, Canvas!$C$2:$H$52, 2, FALSE)</f>
        <v>10</v>
      </c>
      <c r="O97">
        <f>VLOOKUP($L97, Canvas!$C$2:$H$52, 3, FALSE)</f>
        <v>9</v>
      </c>
      <c r="P97">
        <f>VLOOKUP($L97, Canvas!$C$2:$H$52, 4, FALSE)</f>
        <v>9</v>
      </c>
      <c r="Q97">
        <f>VLOOKUP($L97, Canvas!$C$2:$H$52, 5, FALSE)</f>
        <v>10</v>
      </c>
      <c r="R97">
        <f>VLOOKUP($L97, Canvas!$C$2:$H$52, 6, FALSE)</f>
        <v>85</v>
      </c>
    </row>
    <row r="98" spans="1:18" ht="13" x14ac:dyDescent="0.15">
      <c r="A98" s="1">
        <v>43378.471754861108</v>
      </c>
      <c r="B98" s="2" t="s">
        <v>13</v>
      </c>
      <c r="C98" s="2" t="s">
        <v>18</v>
      </c>
      <c r="D98" s="2" t="s">
        <v>18</v>
      </c>
      <c r="E98" s="2" t="s">
        <v>15</v>
      </c>
      <c r="F98" s="2" t="s">
        <v>13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14</v>
      </c>
      <c r="L98" s="2" t="s">
        <v>34</v>
      </c>
      <c r="M98" s="2" t="s">
        <v>52</v>
      </c>
      <c r="N98">
        <f>VLOOKUP($L98, Canvas!$C$2:$H$52, 2, FALSE)</f>
        <v>10</v>
      </c>
      <c r="O98">
        <f>VLOOKUP($L98, Canvas!$C$2:$H$52, 3, FALSE)</f>
        <v>10</v>
      </c>
      <c r="P98">
        <f>VLOOKUP($L98, Canvas!$C$2:$H$52, 4, FALSE)</f>
        <v>10</v>
      </c>
      <c r="Q98">
        <f>VLOOKUP($L98, Canvas!$C$2:$H$52, 5, FALSE)</f>
        <v>10</v>
      </c>
      <c r="R98">
        <f>VLOOKUP($L98, Canvas!$C$2:$H$52, 6, FALSE)</f>
        <v>60</v>
      </c>
    </row>
    <row r="99" spans="1:18" ht="13" x14ac:dyDescent="0.15">
      <c r="A99" s="1">
        <v>43378.472504699079</v>
      </c>
      <c r="B99" s="2" t="s">
        <v>14</v>
      </c>
      <c r="C99" s="2" t="s">
        <v>14</v>
      </c>
      <c r="D99" s="2" t="s">
        <v>18</v>
      </c>
      <c r="E99" s="2" t="s">
        <v>14</v>
      </c>
      <c r="F99" s="2" t="s">
        <v>18</v>
      </c>
      <c r="G99" s="2" t="s">
        <v>18</v>
      </c>
      <c r="H99" s="2" t="s">
        <v>13</v>
      </c>
      <c r="I99" s="2" t="s">
        <v>14</v>
      </c>
      <c r="J99" s="2" t="s">
        <v>14</v>
      </c>
      <c r="K99" s="2" t="s">
        <v>15</v>
      </c>
      <c r="L99" s="2" t="s">
        <v>25</v>
      </c>
      <c r="M99" s="2" t="s">
        <v>54</v>
      </c>
      <c r="N99">
        <f>VLOOKUP($L99, Canvas!$C$2:$H$52, 2, FALSE)</f>
        <v>10</v>
      </c>
      <c r="O99">
        <f>VLOOKUP($L99, Canvas!$C$2:$H$52, 3, FALSE)</f>
        <v>8</v>
      </c>
      <c r="P99">
        <f>VLOOKUP($L99, Canvas!$C$2:$H$52, 4, FALSE)</f>
        <v>10</v>
      </c>
      <c r="Q99">
        <f>VLOOKUP($L99, Canvas!$C$2:$H$52, 5, FALSE)</f>
        <v>6</v>
      </c>
      <c r="R99">
        <f>VLOOKUP($L99, Canvas!$C$2:$H$52, 6, FALSE)</f>
        <v>83.33</v>
      </c>
    </row>
    <row r="100" spans="1:18" ht="13" x14ac:dyDescent="0.15">
      <c r="A100" s="1">
        <v>43378.474262002317</v>
      </c>
      <c r="B100" s="2" t="s">
        <v>14</v>
      </c>
      <c r="C100" s="2" t="s">
        <v>13</v>
      </c>
      <c r="D100" s="2" t="s">
        <v>18</v>
      </c>
      <c r="E100" s="2" t="s">
        <v>14</v>
      </c>
      <c r="F100" s="2" t="s">
        <v>18</v>
      </c>
      <c r="G100" s="2" t="s">
        <v>14</v>
      </c>
      <c r="H100" s="2" t="s">
        <v>14</v>
      </c>
      <c r="I100" s="2" t="s">
        <v>14</v>
      </c>
      <c r="J100" s="2" t="s">
        <v>15</v>
      </c>
      <c r="K100" s="2" t="s">
        <v>15</v>
      </c>
      <c r="L100" s="2" t="s">
        <v>48</v>
      </c>
      <c r="M100" s="2" t="s">
        <v>54</v>
      </c>
      <c r="N100">
        <f>VLOOKUP($L100, Canvas!$C$2:$H$52, 2, FALSE)</f>
        <v>10</v>
      </c>
      <c r="O100">
        <f>VLOOKUP($L100, Canvas!$C$2:$H$52, 3, FALSE)</f>
        <v>10</v>
      </c>
      <c r="P100">
        <f>VLOOKUP($L100, Canvas!$C$2:$H$52, 4, FALSE)</f>
        <v>10</v>
      </c>
      <c r="Q100">
        <f>VLOOKUP($L100, Canvas!$C$2:$H$52, 5, FALSE)</f>
        <v>8</v>
      </c>
      <c r="R100">
        <f>VLOOKUP($L100, Canvas!$C$2:$H$52, 6, FALSE)</f>
        <v>90</v>
      </c>
    </row>
    <row r="101" spans="1:18" ht="13" x14ac:dyDescent="0.15">
      <c r="A101" s="1">
        <v>43378.474317349537</v>
      </c>
      <c r="B101" s="2" t="s">
        <v>15</v>
      </c>
      <c r="C101" s="2" t="s">
        <v>13</v>
      </c>
      <c r="D101" s="2" t="s">
        <v>14</v>
      </c>
      <c r="E101" s="2" t="s">
        <v>15</v>
      </c>
      <c r="F101" s="2" t="s">
        <v>15</v>
      </c>
      <c r="G101" s="2" t="s">
        <v>15</v>
      </c>
      <c r="H101" s="2" t="s">
        <v>14</v>
      </c>
      <c r="I101" s="2" t="s">
        <v>15</v>
      </c>
      <c r="J101" s="2" t="s">
        <v>15</v>
      </c>
      <c r="K101" s="2" t="s">
        <v>15</v>
      </c>
      <c r="L101" s="2" t="s">
        <v>49</v>
      </c>
      <c r="M101" s="2" t="s">
        <v>52</v>
      </c>
      <c r="N101">
        <f>VLOOKUP($L101, Canvas!$C$2:$H$52, 2, FALSE)</f>
        <v>10</v>
      </c>
      <c r="O101">
        <f>VLOOKUP($L101, Canvas!$C$2:$H$52, 3, FALSE)</f>
        <v>10</v>
      </c>
      <c r="P101">
        <f>VLOOKUP($L101, Canvas!$C$2:$H$52, 4, FALSE)</f>
        <v>9</v>
      </c>
      <c r="Q101">
        <f>VLOOKUP($L101, Canvas!$C$2:$H$52, 5, FALSE)</f>
        <v>10</v>
      </c>
      <c r="R101">
        <f>VLOOKUP($L101, Canvas!$C$2:$H$52, 6, FALSE)</f>
        <v>73.33</v>
      </c>
    </row>
    <row r="102" spans="1:18" ht="13" x14ac:dyDescent="0.15">
      <c r="A102" s="1">
        <v>43378.474615057872</v>
      </c>
      <c r="B102" s="2" t="s">
        <v>13</v>
      </c>
      <c r="C102" s="2" t="s">
        <v>14</v>
      </c>
      <c r="D102" s="2" t="s">
        <v>14</v>
      </c>
      <c r="E102" s="2" t="s">
        <v>14</v>
      </c>
      <c r="F102" s="2" t="s">
        <v>14</v>
      </c>
      <c r="G102" s="2" t="s">
        <v>14</v>
      </c>
      <c r="H102" s="2" t="s">
        <v>14</v>
      </c>
      <c r="I102" s="2" t="s">
        <v>14</v>
      </c>
      <c r="J102" s="2" t="s">
        <v>14</v>
      </c>
      <c r="K102" s="2" t="s">
        <v>14</v>
      </c>
      <c r="L102" s="2" t="s">
        <v>28</v>
      </c>
      <c r="M102" s="2" t="s">
        <v>54</v>
      </c>
      <c r="N102">
        <f>VLOOKUP($L102, Canvas!$C$2:$H$52, 2, FALSE)</f>
        <v>10</v>
      </c>
      <c r="O102">
        <f>VLOOKUP($L102, Canvas!$C$2:$H$52, 3, FALSE)</f>
        <v>10</v>
      </c>
      <c r="P102">
        <f>VLOOKUP($L102, Canvas!$C$2:$H$52, 4, FALSE)</f>
        <v>10</v>
      </c>
      <c r="Q102">
        <f>VLOOKUP($L102, Canvas!$C$2:$H$52, 5, FALSE)</f>
        <v>10</v>
      </c>
      <c r="R102">
        <f>VLOOKUP($L102, Canvas!$C$2:$H$52, 6, FALSE)</f>
        <v>68.33</v>
      </c>
    </row>
    <row r="103" spans="1:18" ht="13" x14ac:dyDescent="0.15">
      <c r="A103" s="1">
        <v>43378.475123032404</v>
      </c>
      <c r="B103" s="2" t="s">
        <v>14</v>
      </c>
      <c r="C103" s="2" t="s">
        <v>14</v>
      </c>
      <c r="D103" s="2" t="s">
        <v>18</v>
      </c>
      <c r="E103" s="2" t="s">
        <v>14</v>
      </c>
      <c r="F103" s="2" t="s">
        <v>14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2" t="s">
        <v>32</v>
      </c>
      <c r="M103" s="2" t="s">
        <v>54</v>
      </c>
      <c r="N103">
        <f>VLOOKUP($L103, Canvas!$C$2:$H$52, 2, FALSE)</f>
        <v>7</v>
      </c>
      <c r="O103">
        <f>VLOOKUP($L103, Canvas!$C$2:$H$52, 3, FALSE)</f>
        <v>6</v>
      </c>
      <c r="P103">
        <f>VLOOKUP($L103, Canvas!$C$2:$H$52, 4, FALSE)</f>
        <v>6</v>
      </c>
      <c r="Q103">
        <f>VLOOKUP($L103, Canvas!$C$2:$H$52, 5, FALSE)</f>
        <v>10</v>
      </c>
      <c r="R103">
        <f>VLOOKUP($L103, Canvas!$C$2:$H$52, 6, FALSE)</f>
        <v>63.33</v>
      </c>
    </row>
    <row r="104" spans="1:18" ht="13" x14ac:dyDescent="0.15">
      <c r="A104" s="1">
        <v>43378.479534687503</v>
      </c>
      <c r="B104" s="2" t="s">
        <v>14</v>
      </c>
      <c r="C104" s="2" t="s">
        <v>18</v>
      </c>
      <c r="D104" s="2" t="s">
        <v>18</v>
      </c>
      <c r="E104" s="2" t="s">
        <v>14</v>
      </c>
      <c r="F104" s="2" t="s">
        <v>26</v>
      </c>
      <c r="G104" s="2" t="s">
        <v>14</v>
      </c>
      <c r="H104" s="2" t="s">
        <v>14</v>
      </c>
      <c r="I104" s="2" t="s">
        <v>14</v>
      </c>
      <c r="J104" s="2" t="s">
        <v>15</v>
      </c>
      <c r="K104" s="2" t="s">
        <v>15</v>
      </c>
      <c r="L104" s="2" t="s">
        <v>46</v>
      </c>
      <c r="M104" s="2" t="s">
        <v>54</v>
      </c>
      <c r="N104">
        <f>VLOOKUP($L104, Canvas!$C$2:$H$52, 2, FALSE)</f>
        <v>9</v>
      </c>
      <c r="O104">
        <f>VLOOKUP($L104, Canvas!$C$2:$H$52, 3, FALSE)</f>
        <v>9</v>
      </c>
      <c r="P104">
        <f>VLOOKUP($L104, Canvas!$C$2:$H$52, 4, FALSE)</f>
        <v>8</v>
      </c>
      <c r="Q104">
        <f>VLOOKUP($L104, Canvas!$C$2:$H$52, 5, FALSE)</f>
        <v>7</v>
      </c>
      <c r="R104">
        <f>VLOOKUP($L104, Canvas!$C$2:$H$52, 6, FALSE)</f>
        <v>70</v>
      </c>
    </row>
    <row r="105" spans="1:18" ht="13" x14ac:dyDescent="0.15">
      <c r="A105" s="1">
        <v>43378.484258252312</v>
      </c>
      <c r="B105" s="2" t="s">
        <v>14</v>
      </c>
      <c r="C105" s="2" t="s">
        <v>14</v>
      </c>
      <c r="D105" s="2" t="s">
        <v>13</v>
      </c>
      <c r="E105" s="2" t="s">
        <v>13</v>
      </c>
      <c r="F105" s="2" t="s">
        <v>18</v>
      </c>
      <c r="G105" s="2" t="s">
        <v>18</v>
      </c>
      <c r="H105" s="2" t="s">
        <v>13</v>
      </c>
      <c r="I105" s="2" t="s">
        <v>14</v>
      </c>
      <c r="J105" s="2" t="s">
        <v>14</v>
      </c>
      <c r="K105" s="2" t="s">
        <v>13</v>
      </c>
      <c r="L105" s="2" t="s">
        <v>35</v>
      </c>
      <c r="M105" s="2" t="s">
        <v>54</v>
      </c>
      <c r="N105">
        <f>VLOOKUP($L105, Canvas!$C$2:$H$52, 2, FALSE)</f>
        <v>9</v>
      </c>
      <c r="O105">
        <f>VLOOKUP($L105, Canvas!$C$2:$H$52, 3, FALSE)</f>
        <v>9</v>
      </c>
      <c r="P105">
        <f>VLOOKUP($L105, Canvas!$C$2:$H$52, 4, FALSE)</f>
        <v>9</v>
      </c>
      <c r="Q105">
        <f>VLOOKUP($L105, Canvas!$C$2:$H$52, 5, FALSE)</f>
        <v>9</v>
      </c>
      <c r="R105">
        <f>VLOOKUP($L105, Canvas!$C$2:$H$52, 6, FALSE)</f>
        <v>58.33</v>
      </c>
    </row>
    <row r="106" spans="1:18" ht="13" x14ac:dyDescent="0.15">
      <c r="A106" s="1">
        <v>43378.485530787038</v>
      </c>
      <c r="B106" s="2" t="s">
        <v>15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2" t="s">
        <v>36</v>
      </c>
      <c r="M106" s="2" t="s">
        <v>54</v>
      </c>
      <c r="N106">
        <f>VLOOKUP($L106, Canvas!$C$2:$H$52, 2, FALSE)</f>
        <v>10</v>
      </c>
      <c r="O106">
        <f>VLOOKUP($L106, Canvas!$C$2:$H$52, 3, FALSE)</f>
        <v>10</v>
      </c>
      <c r="P106">
        <f>VLOOKUP($L106, Canvas!$C$2:$H$52, 4, FALSE)</f>
        <v>9</v>
      </c>
      <c r="Q106">
        <f>VLOOKUP($L106, Canvas!$C$2:$H$52, 5, FALSE)</f>
        <v>10</v>
      </c>
      <c r="R106">
        <f>VLOOKUP($L106, Canvas!$C$2:$H$52, 6, FALSE)</f>
        <v>53.33</v>
      </c>
    </row>
    <row r="107" spans="1:18" ht="13" x14ac:dyDescent="0.15">
      <c r="A107" s="1">
        <v>43378.485756759255</v>
      </c>
      <c r="B107" s="2" t="s">
        <v>14</v>
      </c>
      <c r="C107" s="2" t="s">
        <v>13</v>
      </c>
      <c r="D107" s="2" t="s">
        <v>14</v>
      </c>
      <c r="E107" s="2" t="s">
        <v>13</v>
      </c>
      <c r="F107" s="2" t="s">
        <v>14</v>
      </c>
      <c r="G107" s="2" t="s">
        <v>14</v>
      </c>
      <c r="H107" s="2" t="s">
        <v>14</v>
      </c>
      <c r="I107" s="2" t="s">
        <v>14</v>
      </c>
      <c r="J107" s="2" t="s">
        <v>14</v>
      </c>
      <c r="K107" s="2" t="s">
        <v>14</v>
      </c>
      <c r="L107" s="2" t="s">
        <v>29</v>
      </c>
      <c r="M107" s="2" t="s">
        <v>52</v>
      </c>
      <c r="N107">
        <f>VLOOKUP($L107, Canvas!$C$2:$H$52, 2, FALSE)</f>
        <v>10</v>
      </c>
      <c r="O107">
        <f>VLOOKUP($L107, Canvas!$C$2:$H$52, 3, FALSE)</f>
        <v>8</v>
      </c>
      <c r="P107">
        <f>VLOOKUP($L107, Canvas!$C$2:$H$52, 4, FALSE)</f>
        <v>10</v>
      </c>
      <c r="Q107">
        <f>VLOOKUP($L107, Canvas!$C$2:$H$52, 5, FALSE)</f>
        <v>8</v>
      </c>
      <c r="R107">
        <f>VLOOKUP($L107, Canvas!$C$2:$H$52, 6, FALSE)</f>
        <v>63.33</v>
      </c>
    </row>
    <row r="108" spans="1:18" ht="13" x14ac:dyDescent="0.15">
      <c r="A108" s="1">
        <v>43378.489139062498</v>
      </c>
      <c r="B108" s="2" t="s">
        <v>14</v>
      </c>
      <c r="C108" s="2" t="s">
        <v>13</v>
      </c>
      <c r="D108" s="2" t="s">
        <v>13</v>
      </c>
      <c r="E108" s="2" t="s">
        <v>13</v>
      </c>
      <c r="F108" s="2" t="s">
        <v>14</v>
      </c>
      <c r="G108" s="2" t="s">
        <v>13</v>
      </c>
      <c r="H108" s="2" t="s">
        <v>13</v>
      </c>
      <c r="I108" s="2" t="s">
        <v>13</v>
      </c>
      <c r="J108" s="2" t="s">
        <v>14</v>
      </c>
      <c r="K108" s="2" t="s">
        <v>13</v>
      </c>
      <c r="L108" s="2" t="s">
        <v>33</v>
      </c>
      <c r="M108" s="2" t="s">
        <v>54</v>
      </c>
      <c r="N108">
        <f>VLOOKUP($L108, Canvas!$C$2:$H$52, 2, FALSE)</f>
        <v>9</v>
      </c>
      <c r="O108">
        <f>VLOOKUP($L108, Canvas!$C$2:$H$52, 3, FALSE)</f>
        <v>10</v>
      </c>
      <c r="P108">
        <f>VLOOKUP($L108, Canvas!$C$2:$H$52, 4, FALSE)</f>
        <v>9</v>
      </c>
      <c r="Q108">
        <f>VLOOKUP($L108, Canvas!$C$2:$H$52, 5, FALSE)</f>
        <v>10</v>
      </c>
      <c r="R108">
        <f>VLOOKUP($L108, Canvas!$C$2:$H$52, 6, FALSE)</f>
        <v>61.67</v>
      </c>
    </row>
    <row r="109" spans="1:18" ht="13" x14ac:dyDescent="0.15">
      <c r="A109" s="1">
        <v>43378.496083576392</v>
      </c>
      <c r="B109" s="2" t="s">
        <v>14</v>
      </c>
      <c r="C109" s="2" t="s">
        <v>13</v>
      </c>
      <c r="D109" s="2" t="s">
        <v>14</v>
      </c>
      <c r="E109" s="2" t="s">
        <v>15</v>
      </c>
      <c r="F109" s="2" t="s">
        <v>13</v>
      </c>
      <c r="G109" s="2" t="s">
        <v>15</v>
      </c>
      <c r="H109" s="2" t="s">
        <v>14</v>
      </c>
      <c r="I109" s="2" t="s">
        <v>15</v>
      </c>
      <c r="J109" s="2" t="s">
        <v>15</v>
      </c>
      <c r="K109" s="2" t="s">
        <v>14</v>
      </c>
      <c r="L109" s="2" t="s">
        <v>34</v>
      </c>
      <c r="M109" s="2" t="s">
        <v>54</v>
      </c>
      <c r="N109">
        <f>VLOOKUP($L109, Canvas!$C$2:$H$52, 2, FALSE)</f>
        <v>10</v>
      </c>
      <c r="O109">
        <f>VLOOKUP($L109, Canvas!$C$2:$H$52, 3, FALSE)</f>
        <v>10</v>
      </c>
      <c r="P109">
        <f>VLOOKUP($L109, Canvas!$C$2:$H$52, 4, FALSE)</f>
        <v>10</v>
      </c>
      <c r="Q109">
        <f>VLOOKUP($L109, Canvas!$C$2:$H$52, 5, FALSE)</f>
        <v>10</v>
      </c>
      <c r="R109">
        <f>VLOOKUP($L109, Canvas!$C$2:$H$52, 6, FALSE)</f>
        <v>60</v>
      </c>
    </row>
    <row r="110" spans="1:18" ht="13" x14ac:dyDescent="0.15">
      <c r="A110" s="1">
        <v>43378.49631707176</v>
      </c>
      <c r="B110" s="2" t="s">
        <v>15</v>
      </c>
      <c r="C110" s="2" t="s">
        <v>14</v>
      </c>
      <c r="D110" s="2" t="s">
        <v>13</v>
      </c>
      <c r="E110" s="2" t="s">
        <v>15</v>
      </c>
      <c r="F110" s="2" t="s">
        <v>15</v>
      </c>
      <c r="G110" s="2" t="s">
        <v>15</v>
      </c>
      <c r="H110" s="2" t="s">
        <v>13</v>
      </c>
      <c r="I110" s="2" t="s">
        <v>15</v>
      </c>
      <c r="J110" s="2" t="s">
        <v>15</v>
      </c>
      <c r="K110" s="2" t="s">
        <v>15</v>
      </c>
      <c r="L110" s="2" t="s">
        <v>49</v>
      </c>
      <c r="M110" s="2" t="s">
        <v>54</v>
      </c>
      <c r="N110">
        <f>VLOOKUP($L110, Canvas!$C$2:$H$52, 2, FALSE)</f>
        <v>10</v>
      </c>
      <c r="O110">
        <f>VLOOKUP($L110, Canvas!$C$2:$H$52, 3, FALSE)</f>
        <v>10</v>
      </c>
      <c r="P110">
        <f>VLOOKUP($L110, Canvas!$C$2:$H$52, 4, FALSE)</f>
        <v>9</v>
      </c>
      <c r="Q110">
        <f>VLOOKUP($L110, Canvas!$C$2:$H$52, 5, FALSE)</f>
        <v>10</v>
      </c>
      <c r="R110">
        <f>VLOOKUP($L110, Canvas!$C$2:$H$52, 6, FALSE)</f>
        <v>73.33</v>
      </c>
    </row>
    <row r="111" spans="1:18" ht="13" x14ac:dyDescent="0.15">
      <c r="A111" s="1">
        <v>43378.501927708334</v>
      </c>
      <c r="B111" s="2" t="s">
        <v>15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2" t="s">
        <v>44</v>
      </c>
      <c r="M111" s="2" t="s">
        <v>54</v>
      </c>
      <c r="N111">
        <f>VLOOKUP($L111, Canvas!$C$2:$H$52, 2, FALSE)</f>
        <v>8</v>
      </c>
      <c r="O111">
        <f>VLOOKUP($L111, Canvas!$C$2:$H$52, 3, FALSE)</f>
        <v>7</v>
      </c>
      <c r="P111">
        <f>VLOOKUP($L111, Canvas!$C$2:$H$52, 4, FALSE)</f>
        <v>10</v>
      </c>
      <c r="Q111">
        <f>VLOOKUP($L111, Canvas!$C$2:$H$52, 5, FALSE)</f>
        <v>8</v>
      </c>
      <c r="R111">
        <f>VLOOKUP($L111, Canvas!$C$2:$H$52, 6, FALSE)</f>
        <v>68.33</v>
      </c>
    </row>
    <row r="112" spans="1:18" ht="13" x14ac:dyDescent="0.15">
      <c r="A112" s="1">
        <v>43378.502377557874</v>
      </c>
      <c r="B112" s="2" t="s">
        <v>15</v>
      </c>
      <c r="C112" s="2" t="s">
        <v>14</v>
      </c>
      <c r="D112" s="2" t="s">
        <v>14</v>
      </c>
      <c r="E112" s="2" t="s">
        <v>15</v>
      </c>
      <c r="F112" s="2" t="s">
        <v>13</v>
      </c>
      <c r="G112" s="2" t="s">
        <v>15</v>
      </c>
      <c r="H112" s="2" t="s">
        <v>13</v>
      </c>
      <c r="I112" s="2" t="s">
        <v>15</v>
      </c>
      <c r="J112" s="2" t="s">
        <v>15</v>
      </c>
      <c r="K112" s="2" t="s">
        <v>15</v>
      </c>
      <c r="L112" s="2" t="s">
        <v>30</v>
      </c>
      <c r="M112" s="2" t="s">
        <v>54</v>
      </c>
      <c r="N112">
        <f>VLOOKUP($L112, Canvas!$C$2:$H$52, 2, FALSE)</f>
        <v>9</v>
      </c>
      <c r="O112">
        <f>VLOOKUP($L112, Canvas!$C$2:$H$52, 3, FALSE)</f>
        <v>10</v>
      </c>
      <c r="P112">
        <f>VLOOKUP($L112, Canvas!$C$2:$H$52, 4, FALSE)</f>
        <v>7</v>
      </c>
      <c r="Q112">
        <f>VLOOKUP($L112, Canvas!$C$2:$H$52, 5, FALSE)</f>
        <v>10</v>
      </c>
      <c r="R112">
        <f>VLOOKUP($L112, Canvas!$C$2:$H$52, 6, FALSE)</f>
        <v>30</v>
      </c>
    </row>
    <row r="113" spans="1:18" ht="13" x14ac:dyDescent="0.15">
      <c r="A113" s="1">
        <v>43378.507245590277</v>
      </c>
      <c r="B113" s="2" t="s">
        <v>13</v>
      </c>
      <c r="C113" s="2" t="s">
        <v>26</v>
      </c>
      <c r="D113" s="2" t="s">
        <v>15</v>
      </c>
      <c r="E113" s="2" t="s">
        <v>18</v>
      </c>
      <c r="F113" s="2" t="s">
        <v>18</v>
      </c>
      <c r="G113" s="2" t="s">
        <v>14</v>
      </c>
      <c r="H113" s="2" t="s">
        <v>14</v>
      </c>
      <c r="I113" s="2" t="s">
        <v>18</v>
      </c>
      <c r="J113" s="2" t="s">
        <v>13</v>
      </c>
      <c r="K113" s="2" t="s">
        <v>13</v>
      </c>
      <c r="L113" s="2" t="s">
        <v>25</v>
      </c>
      <c r="M113" s="2" t="s">
        <v>55</v>
      </c>
      <c r="N113">
        <f>VLOOKUP($L113, Canvas!$C$2:$H$52, 2, FALSE)</f>
        <v>10</v>
      </c>
      <c r="O113">
        <f>VLOOKUP($L113, Canvas!$C$2:$H$52, 3, FALSE)</f>
        <v>8</v>
      </c>
      <c r="P113">
        <f>VLOOKUP($L113, Canvas!$C$2:$H$52, 4, FALSE)</f>
        <v>10</v>
      </c>
      <c r="Q113">
        <f>VLOOKUP($L113, Canvas!$C$2:$H$52, 5, FALSE)</f>
        <v>6</v>
      </c>
      <c r="R113">
        <f>VLOOKUP($L113, Canvas!$C$2:$H$52, 6, FALSE)</f>
        <v>83.33</v>
      </c>
    </row>
    <row r="114" spans="1:18" ht="13" x14ac:dyDescent="0.15">
      <c r="A114" s="1">
        <v>43378.510677465281</v>
      </c>
      <c r="B114" s="2" t="s">
        <v>13</v>
      </c>
      <c r="C114" s="2" t="s">
        <v>13</v>
      </c>
      <c r="D114" s="2" t="s">
        <v>18</v>
      </c>
      <c r="E114" s="2" t="s">
        <v>13</v>
      </c>
      <c r="F114" s="2" t="s">
        <v>14</v>
      </c>
      <c r="G114" s="2" t="s">
        <v>14</v>
      </c>
      <c r="H114" s="2" t="s">
        <v>13</v>
      </c>
      <c r="I114" s="2" t="s">
        <v>14</v>
      </c>
      <c r="J114" s="2" t="s">
        <v>13</v>
      </c>
      <c r="K114" s="2" t="s">
        <v>13</v>
      </c>
      <c r="L114" s="2" t="s">
        <v>33</v>
      </c>
      <c r="M114" s="2" t="s">
        <v>56</v>
      </c>
      <c r="N114">
        <f>VLOOKUP($L114, Canvas!$C$2:$H$52, 2, FALSE)</f>
        <v>9</v>
      </c>
      <c r="O114">
        <f>VLOOKUP($L114, Canvas!$C$2:$H$52, 3, FALSE)</f>
        <v>10</v>
      </c>
      <c r="P114">
        <f>VLOOKUP($L114, Canvas!$C$2:$H$52, 4, FALSE)</f>
        <v>9</v>
      </c>
      <c r="Q114">
        <f>VLOOKUP($L114, Canvas!$C$2:$H$52, 5, FALSE)</f>
        <v>10</v>
      </c>
      <c r="R114">
        <f>VLOOKUP($L114, Canvas!$C$2:$H$52, 6, FALSE)</f>
        <v>61.67</v>
      </c>
    </row>
    <row r="115" spans="1:18" ht="13" x14ac:dyDescent="0.15">
      <c r="A115" s="1">
        <v>43378.514670150464</v>
      </c>
      <c r="B115" s="2" t="s">
        <v>15</v>
      </c>
      <c r="C115" s="2" t="s">
        <v>14</v>
      </c>
      <c r="D115" s="2" t="s">
        <v>14</v>
      </c>
      <c r="E115" s="2" t="s">
        <v>15</v>
      </c>
      <c r="F115" s="2" t="s">
        <v>13</v>
      </c>
      <c r="G115" s="2" t="s">
        <v>15</v>
      </c>
      <c r="H115" s="2" t="s">
        <v>13</v>
      </c>
      <c r="I115" s="2" t="s">
        <v>15</v>
      </c>
      <c r="J115" s="2" t="s">
        <v>15</v>
      </c>
      <c r="K115" s="2" t="s">
        <v>15</v>
      </c>
      <c r="L115" s="2" t="s">
        <v>30</v>
      </c>
      <c r="M115" s="2" t="s">
        <v>56</v>
      </c>
      <c r="N115">
        <f>VLOOKUP($L115, Canvas!$C$2:$H$52, 2, FALSE)</f>
        <v>9</v>
      </c>
      <c r="O115">
        <f>VLOOKUP($L115, Canvas!$C$2:$H$52, 3, FALSE)</f>
        <v>10</v>
      </c>
      <c r="P115">
        <f>VLOOKUP($L115, Canvas!$C$2:$H$52, 4, FALSE)</f>
        <v>7</v>
      </c>
      <c r="Q115">
        <f>VLOOKUP($L115, Canvas!$C$2:$H$52, 5, FALSE)</f>
        <v>10</v>
      </c>
      <c r="R115">
        <f>VLOOKUP($L115, Canvas!$C$2:$H$52, 6, FALSE)</f>
        <v>30</v>
      </c>
    </row>
    <row r="116" spans="1:18" ht="13" x14ac:dyDescent="0.15">
      <c r="A116" s="1">
        <v>43378.514854479166</v>
      </c>
      <c r="B116" s="2" t="s">
        <v>15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2" t="s">
        <v>44</v>
      </c>
      <c r="M116" s="2" t="s">
        <v>56</v>
      </c>
      <c r="N116">
        <f>VLOOKUP($L116, Canvas!$C$2:$H$52, 2, FALSE)</f>
        <v>8</v>
      </c>
      <c r="O116">
        <f>VLOOKUP($L116, Canvas!$C$2:$H$52, 3, FALSE)</f>
        <v>7</v>
      </c>
      <c r="P116">
        <f>VLOOKUP($L116, Canvas!$C$2:$H$52, 4, FALSE)</f>
        <v>10</v>
      </c>
      <c r="Q116">
        <f>VLOOKUP($L116, Canvas!$C$2:$H$52, 5, FALSE)</f>
        <v>8</v>
      </c>
      <c r="R116">
        <f>VLOOKUP($L116, Canvas!$C$2:$H$52, 6, FALSE)</f>
        <v>68.33</v>
      </c>
    </row>
    <row r="117" spans="1:18" ht="13" x14ac:dyDescent="0.15">
      <c r="A117" s="1">
        <v>43378.515213587962</v>
      </c>
      <c r="B117" s="2" t="s">
        <v>14</v>
      </c>
      <c r="C117" s="2" t="s">
        <v>14</v>
      </c>
      <c r="D117" s="2" t="s">
        <v>14</v>
      </c>
      <c r="E117" s="2" t="s">
        <v>13</v>
      </c>
      <c r="F117" s="2" t="s">
        <v>13</v>
      </c>
      <c r="G117" s="2" t="s">
        <v>15</v>
      </c>
      <c r="H117" s="2" t="s">
        <v>15</v>
      </c>
      <c r="I117" s="2" t="s">
        <v>15</v>
      </c>
      <c r="J117" s="2" t="s">
        <v>14</v>
      </c>
      <c r="K117" s="2" t="s">
        <v>13</v>
      </c>
      <c r="L117" s="2" t="s">
        <v>29</v>
      </c>
      <c r="M117" s="2" t="s">
        <v>54</v>
      </c>
      <c r="N117">
        <f>VLOOKUP($L117, Canvas!$C$2:$H$52, 2, FALSE)</f>
        <v>10</v>
      </c>
      <c r="O117">
        <f>VLOOKUP($L117, Canvas!$C$2:$H$52, 3, FALSE)</f>
        <v>8</v>
      </c>
      <c r="P117">
        <f>VLOOKUP($L117, Canvas!$C$2:$H$52, 4, FALSE)</f>
        <v>10</v>
      </c>
      <c r="Q117">
        <f>VLOOKUP($L117, Canvas!$C$2:$H$52, 5, FALSE)</f>
        <v>8</v>
      </c>
      <c r="R117">
        <f>VLOOKUP($L117, Canvas!$C$2:$H$52, 6, FALSE)</f>
        <v>63.33</v>
      </c>
    </row>
    <row r="118" spans="1:18" ht="13" x14ac:dyDescent="0.15">
      <c r="A118" s="1">
        <v>43378.515392800924</v>
      </c>
      <c r="B118" s="2" t="s">
        <v>15</v>
      </c>
      <c r="C118" s="2" t="s">
        <v>14</v>
      </c>
      <c r="D118" s="2" t="s">
        <v>14</v>
      </c>
      <c r="E118" s="2" t="s">
        <v>15</v>
      </c>
      <c r="F118" s="2" t="s">
        <v>13</v>
      </c>
      <c r="G118" s="2" t="s">
        <v>15</v>
      </c>
      <c r="H118" s="2" t="s">
        <v>13</v>
      </c>
      <c r="I118" s="2" t="s">
        <v>15</v>
      </c>
      <c r="J118" s="2" t="s">
        <v>15</v>
      </c>
      <c r="K118" s="2" t="s">
        <v>15</v>
      </c>
      <c r="L118" s="2" t="s">
        <v>30</v>
      </c>
      <c r="M118" s="2" t="s">
        <v>56</v>
      </c>
      <c r="N118">
        <f>VLOOKUP($L118, Canvas!$C$2:$H$52, 2, FALSE)</f>
        <v>9</v>
      </c>
      <c r="O118">
        <f>VLOOKUP($L118, Canvas!$C$2:$H$52, 3, FALSE)</f>
        <v>10</v>
      </c>
      <c r="P118">
        <f>VLOOKUP($L118, Canvas!$C$2:$H$52, 4, FALSE)</f>
        <v>7</v>
      </c>
      <c r="Q118">
        <f>VLOOKUP($L118, Canvas!$C$2:$H$52, 5, FALSE)</f>
        <v>10</v>
      </c>
      <c r="R118">
        <f>VLOOKUP($L118, Canvas!$C$2:$H$52, 6, FALSE)</f>
        <v>30</v>
      </c>
    </row>
    <row r="119" spans="1:18" ht="13" x14ac:dyDescent="0.15">
      <c r="A119" s="1">
        <v>43378.517747268517</v>
      </c>
      <c r="B119" s="2" t="s">
        <v>15</v>
      </c>
      <c r="C119" s="2" t="s">
        <v>14</v>
      </c>
      <c r="D119" s="2" t="s">
        <v>14</v>
      </c>
      <c r="E119" s="2" t="s">
        <v>15</v>
      </c>
      <c r="F119" s="2" t="s">
        <v>14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2" t="s">
        <v>50</v>
      </c>
      <c r="M119" s="2" t="s">
        <v>57</v>
      </c>
      <c r="N119">
        <f>VLOOKUP($L119, Canvas!$C$2:$H$52, 2, FALSE)</f>
        <v>10</v>
      </c>
      <c r="O119">
        <f>VLOOKUP($L119, Canvas!$C$2:$H$52, 3, FALSE)</f>
        <v>9</v>
      </c>
      <c r="P119">
        <f>VLOOKUP($L119, Canvas!$C$2:$H$52, 4, FALSE)</f>
        <v>9</v>
      </c>
      <c r="Q119">
        <f>VLOOKUP($L119, Canvas!$C$2:$H$52, 5, FALSE)</f>
        <v>10</v>
      </c>
      <c r="R119">
        <f>VLOOKUP($L119, Canvas!$C$2:$H$52, 6, FALSE)</f>
        <v>85</v>
      </c>
    </row>
    <row r="120" spans="1:18" ht="13" x14ac:dyDescent="0.15">
      <c r="A120" s="1">
        <v>43378.523037303239</v>
      </c>
      <c r="B120" s="2" t="s">
        <v>15</v>
      </c>
      <c r="C120" s="2" t="s">
        <v>13</v>
      </c>
      <c r="D120" s="2" t="s">
        <v>13</v>
      </c>
      <c r="E120" s="2" t="s">
        <v>13</v>
      </c>
      <c r="F120" s="2" t="s">
        <v>13</v>
      </c>
      <c r="G120" s="2" t="s">
        <v>14</v>
      </c>
      <c r="H120" s="2" t="s">
        <v>18</v>
      </c>
      <c r="I120" s="2" t="s">
        <v>15</v>
      </c>
      <c r="J120" s="2" t="s">
        <v>15</v>
      </c>
      <c r="K120" s="2" t="s">
        <v>15</v>
      </c>
      <c r="L120" s="2" t="s">
        <v>45</v>
      </c>
      <c r="M120" s="2" t="s">
        <v>52</v>
      </c>
      <c r="N120">
        <f>VLOOKUP($L120, Canvas!$C$2:$H$52, 2, FALSE)</f>
        <v>10</v>
      </c>
      <c r="O120">
        <f>VLOOKUP($L120, Canvas!$C$2:$H$52, 3, FALSE)</f>
        <v>9</v>
      </c>
      <c r="P120">
        <f>VLOOKUP($L120, Canvas!$C$2:$H$52, 4, FALSE)</f>
        <v>10</v>
      </c>
      <c r="Q120">
        <f>VLOOKUP($L120, Canvas!$C$2:$H$52, 5, FALSE)</f>
        <v>10</v>
      </c>
      <c r="R120">
        <f>VLOOKUP($L120, Canvas!$C$2:$H$52, 6, FALSE)</f>
        <v>0</v>
      </c>
    </row>
    <row r="121" spans="1:18" ht="13" x14ac:dyDescent="0.15">
      <c r="A121" s="1">
        <v>43378.525434317125</v>
      </c>
      <c r="B121" s="2" t="s">
        <v>18</v>
      </c>
      <c r="C121" s="2" t="s">
        <v>18</v>
      </c>
      <c r="D121" s="2" t="s">
        <v>18</v>
      </c>
      <c r="E121" s="2" t="s">
        <v>14</v>
      </c>
      <c r="F121" s="2" t="s">
        <v>13</v>
      </c>
      <c r="G121" s="2" t="s">
        <v>15</v>
      </c>
      <c r="H121" s="2" t="s">
        <v>15</v>
      </c>
      <c r="I121" s="2" t="s">
        <v>13</v>
      </c>
      <c r="J121" s="2" t="s">
        <v>14</v>
      </c>
      <c r="K121" s="2" t="s">
        <v>14</v>
      </c>
      <c r="L121" s="2" t="s">
        <v>58</v>
      </c>
      <c r="M121" s="2" t="s">
        <v>54</v>
      </c>
      <c r="N121">
        <f>VLOOKUP($L121, Canvas!$C$2:$H$52, 2, FALSE)</f>
        <v>10</v>
      </c>
      <c r="O121">
        <f>VLOOKUP($L121, Canvas!$C$2:$H$52, 3, FALSE)</f>
        <v>10</v>
      </c>
      <c r="P121">
        <f>VLOOKUP($L121, Canvas!$C$2:$H$52, 4, FALSE)</f>
        <v>10</v>
      </c>
      <c r="Q121">
        <f>VLOOKUP($L121, Canvas!$C$2:$H$52, 5, FALSE)</f>
        <v>9</v>
      </c>
      <c r="R121">
        <f>VLOOKUP($L121, Canvas!$C$2:$H$52, 6, FALSE)</f>
        <v>88.33</v>
      </c>
    </row>
    <row r="122" spans="1:18" ht="13" x14ac:dyDescent="0.15">
      <c r="A122" s="1">
        <v>43378.530371863424</v>
      </c>
      <c r="B122" s="2" t="s">
        <v>15</v>
      </c>
      <c r="C122" s="2" t="s">
        <v>14</v>
      </c>
      <c r="D122" s="2" t="s">
        <v>26</v>
      </c>
      <c r="E122" s="2" t="s">
        <v>15</v>
      </c>
      <c r="F122" s="2" t="s">
        <v>14</v>
      </c>
      <c r="G122" s="2" t="s">
        <v>14</v>
      </c>
      <c r="H122" s="2" t="s">
        <v>13</v>
      </c>
      <c r="I122" s="2" t="s">
        <v>14</v>
      </c>
      <c r="J122" s="2" t="s">
        <v>14</v>
      </c>
      <c r="K122" s="2" t="s">
        <v>14</v>
      </c>
      <c r="L122" s="2" t="s">
        <v>53</v>
      </c>
      <c r="M122" s="2" t="s">
        <v>54</v>
      </c>
      <c r="N122">
        <f>VLOOKUP($L122, Canvas!$C$2:$H$52, 2, FALSE)</f>
        <v>10</v>
      </c>
      <c r="O122">
        <f>VLOOKUP($L122, Canvas!$C$2:$H$52, 3, FALSE)</f>
        <v>10</v>
      </c>
      <c r="P122">
        <f>VLOOKUP($L122, Canvas!$C$2:$H$52, 4, FALSE)</f>
        <v>10</v>
      </c>
      <c r="Q122">
        <f>VLOOKUP($L122, Canvas!$C$2:$H$52, 5, FALSE)</f>
        <v>9</v>
      </c>
      <c r="R122">
        <f>VLOOKUP($L122, Canvas!$C$2:$H$52, 6, FALSE)</f>
        <v>80</v>
      </c>
    </row>
    <row r="123" spans="1:18" ht="13" x14ac:dyDescent="0.15">
      <c r="A123" s="1">
        <v>43378.531662673609</v>
      </c>
      <c r="B123" s="2" t="s">
        <v>15</v>
      </c>
      <c r="C123" s="2" t="s">
        <v>14</v>
      </c>
      <c r="D123" s="2" t="s">
        <v>26</v>
      </c>
      <c r="E123" s="2" t="s">
        <v>15</v>
      </c>
      <c r="F123" s="2" t="s">
        <v>18</v>
      </c>
      <c r="G123" s="2" t="s">
        <v>18</v>
      </c>
      <c r="H123" s="2" t="s">
        <v>18</v>
      </c>
      <c r="I123" s="2" t="s">
        <v>14</v>
      </c>
      <c r="J123" s="2" t="s">
        <v>15</v>
      </c>
      <c r="K123" s="2" t="s">
        <v>15</v>
      </c>
      <c r="L123" s="2" t="s">
        <v>40</v>
      </c>
      <c r="M123" s="2" t="s">
        <v>54</v>
      </c>
      <c r="N123">
        <f>VLOOKUP($L123, Canvas!$C$2:$H$52, 2, FALSE)</f>
        <v>10</v>
      </c>
      <c r="O123">
        <f>VLOOKUP($L123, Canvas!$C$2:$H$52, 3, FALSE)</f>
        <v>8</v>
      </c>
      <c r="P123">
        <f>VLOOKUP($L123, Canvas!$C$2:$H$52, 4, FALSE)</f>
        <v>5</v>
      </c>
      <c r="Q123">
        <f>VLOOKUP($L123, Canvas!$C$2:$H$52, 5, FALSE)</f>
        <v>5</v>
      </c>
      <c r="R123">
        <f>VLOOKUP($L123, Canvas!$C$2:$H$52, 6, FALSE)</f>
        <v>80</v>
      </c>
    </row>
    <row r="124" spans="1:18" ht="13" x14ac:dyDescent="0.15">
      <c r="A124" s="1">
        <v>43378.538336851852</v>
      </c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36</v>
      </c>
      <c r="M124" s="2" t="s">
        <v>55</v>
      </c>
      <c r="N124">
        <f>VLOOKUP($L124, Canvas!$C$2:$H$52, 2, FALSE)</f>
        <v>10</v>
      </c>
      <c r="O124">
        <f>VLOOKUP($L124, Canvas!$C$2:$H$52, 3, FALSE)</f>
        <v>10</v>
      </c>
      <c r="P124">
        <f>VLOOKUP($L124, Canvas!$C$2:$H$52, 4, FALSE)</f>
        <v>9</v>
      </c>
      <c r="Q124">
        <f>VLOOKUP($L124, Canvas!$C$2:$H$52, 5, FALSE)</f>
        <v>10</v>
      </c>
      <c r="R124">
        <f>VLOOKUP($L124, Canvas!$C$2:$H$52, 6, FALSE)</f>
        <v>53.33</v>
      </c>
    </row>
    <row r="125" spans="1:18" ht="13" x14ac:dyDescent="0.15">
      <c r="A125" s="1">
        <v>43378.539563171296</v>
      </c>
      <c r="B125" s="2" t="s">
        <v>15</v>
      </c>
      <c r="C125" s="2" t="s">
        <v>14</v>
      </c>
      <c r="D125" s="2" t="s">
        <v>14</v>
      </c>
      <c r="E125" s="2" t="s">
        <v>15</v>
      </c>
      <c r="F125" s="2" t="s">
        <v>13</v>
      </c>
      <c r="G125" s="2" t="s">
        <v>15</v>
      </c>
      <c r="H125" s="2" t="s">
        <v>13</v>
      </c>
      <c r="I125" s="2" t="s">
        <v>15</v>
      </c>
      <c r="J125" s="2" t="s">
        <v>15</v>
      </c>
      <c r="K125" s="2" t="s">
        <v>15</v>
      </c>
      <c r="L125" s="2" t="s">
        <v>30</v>
      </c>
      <c r="M125" s="2" t="s">
        <v>55</v>
      </c>
      <c r="N125">
        <f>VLOOKUP($L125, Canvas!$C$2:$H$52, 2, FALSE)</f>
        <v>9</v>
      </c>
      <c r="O125">
        <f>VLOOKUP($L125, Canvas!$C$2:$H$52, 3, FALSE)</f>
        <v>10</v>
      </c>
      <c r="P125">
        <f>VLOOKUP($L125, Canvas!$C$2:$H$52, 4, FALSE)</f>
        <v>7</v>
      </c>
      <c r="Q125">
        <f>VLOOKUP($L125, Canvas!$C$2:$H$52, 5, FALSE)</f>
        <v>10</v>
      </c>
      <c r="R125">
        <f>VLOOKUP($L125, Canvas!$C$2:$H$52, 6, FALSE)</f>
        <v>30</v>
      </c>
    </row>
    <row r="126" spans="1:18" ht="13" x14ac:dyDescent="0.15">
      <c r="A126" s="1">
        <v>43378.539646423611</v>
      </c>
      <c r="B126" s="2" t="s">
        <v>15</v>
      </c>
      <c r="C126" s="2" t="s">
        <v>14</v>
      </c>
      <c r="D126" s="2" t="s">
        <v>14</v>
      </c>
      <c r="E126" s="2" t="s">
        <v>14</v>
      </c>
      <c r="F126" s="2" t="s">
        <v>14</v>
      </c>
      <c r="G126" s="5" t="s">
        <v>14</v>
      </c>
      <c r="H126" s="2" t="s">
        <v>15</v>
      </c>
      <c r="I126" s="2" t="s">
        <v>14</v>
      </c>
      <c r="J126" s="2" t="s">
        <v>15</v>
      </c>
      <c r="K126" s="2" t="s">
        <v>15</v>
      </c>
      <c r="L126" s="2" t="s">
        <v>32</v>
      </c>
      <c r="M126" s="2" t="s">
        <v>55</v>
      </c>
      <c r="N126">
        <f>VLOOKUP($L126, Canvas!$C$2:$H$52, 2, FALSE)</f>
        <v>7</v>
      </c>
      <c r="O126">
        <f>VLOOKUP($L126, Canvas!$C$2:$H$52, 3, FALSE)</f>
        <v>6</v>
      </c>
      <c r="P126">
        <f>VLOOKUP($L126, Canvas!$C$2:$H$52, 4, FALSE)</f>
        <v>6</v>
      </c>
      <c r="Q126">
        <f>VLOOKUP($L126, Canvas!$C$2:$H$52, 5, FALSE)</f>
        <v>10</v>
      </c>
      <c r="R126">
        <f>VLOOKUP($L126, Canvas!$C$2:$H$52, 6, FALSE)</f>
        <v>63.33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EAC1-39E1-844D-B409-616E2763CDAB}">
  <dimension ref="A1:R126"/>
  <sheetViews>
    <sheetView workbookViewId="0">
      <selection activeCell="Q2" sqref="A1:R126"/>
    </sheetView>
  </sheetViews>
  <sheetFormatPr baseColWidth="10" defaultRowHeight="13" x14ac:dyDescent="0.15"/>
  <cols>
    <col min="17" max="17" width="15.1640625" customWidth="1"/>
  </cols>
  <sheetData>
    <row r="1" spans="1:18" x14ac:dyDescent="0.15">
      <c r="A1" s="4" t="s">
        <v>202</v>
      </c>
      <c r="B1" s="4" t="s">
        <v>186</v>
      </c>
      <c r="C1" s="4" t="s">
        <v>187</v>
      </c>
      <c r="D1" s="4" t="s">
        <v>188</v>
      </c>
      <c r="E1" s="4" t="s">
        <v>189</v>
      </c>
      <c r="F1" s="4" t="s">
        <v>190</v>
      </c>
      <c r="G1" s="4" t="s">
        <v>191</v>
      </c>
      <c r="H1" s="4" t="s">
        <v>192</v>
      </c>
      <c r="I1" s="4" t="s">
        <v>193</v>
      </c>
      <c r="J1" s="4" t="s">
        <v>194</v>
      </c>
      <c r="K1" s="4" t="s">
        <v>195</v>
      </c>
      <c r="L1" s="4" t="s">
        <v>198</v>
      </c>
      <c r="M1" s="4" t="s">
        <v>199</v>
      </c>
      <c r="N1" s="4" t="s">
        <v>200</v>
      </c>
      <c r="O1" s="4" t="s">
        <v>201</v>
      </c>
      <c r="P1" s="4" t="s">
        <v>203</v>
      </c>
      <c r="Q1" s="4" t="s">
        <v>196</v>
      </c>
      <c r="R1" s="4" t="s">
        <v>197</v>
      </c>
    </row>
    <row r="2" spans="1:18" x14ac:dyDescent="0.15">
      <c r="A2">
        <f>'MVP2'!A2</f>
        <v>43350.464346284723</v>
      </c>
      <c r="B2">
        <f>VLOOKUP('MVP2'!B2,VLookups!$A$1:$B$5,2, FALSE)</f>
        <v>3</v>
      </c>
      <c r="C2">
        <f>VLOOKUP('MVP2'!C2,VLookups!$A$1:$B$5,2, FALSE)</f>
        <v>3</v>
      </c>
      <c r="D2">
        <f>VLOOKUP('MVP2'!D2,VLookups!$A$1:$B$5,2, FALSE)</f>
        <v>4</v>
      </c>
      <c r="E2">
        <f>VLOOKUP('MVP2'!E2,VLookups!$A$1:$B$5,2, FALSE)</f>
        <v>4</v>
      </c>
      <c r="F2">
        <f>VLOOKUP('MVP2'!F2,VLookups!$A$1:$B$5,2, FALSE)</f>
        <v>4</v>
      </c>
      <c r="G2">
        <f>VLOOKUP('MVP2'!G2,VLookups!$A$1:$B$5,2, FALSE)</f>
        <v>4</v>
      </c>
      <c r="H2">
        <f>VLOOKUP('MVP2'!H2,VLookups!$A$1:$B$5,2, FALSE)</f>
        <v>4</v>
      </c>
      <c r="I2">
        <f>VLOOKUP('MVP2'!I2,VLookups!$A$1:$B$5,2, FALSE)</f>
        <v>5</v>
      </c>
      <c r="J2">
        <f>VLOOKUP('MVP2'!J2,VLookups!$A$1:$B$5,2, FALSE)</f>
        <v>4</v>
      </c>
      <c r="K2">
        <f>VLOOKUP('MVP2'!K2,VLookups!$A$1:$B$5,2, FALSE)</f>
        <v>4</v>
      </c>
      <c r="L2">
        <v>10</v>
      </c>
      <c r="M2">
        <v>9</v>
      </c>
      <c r="N2">
        <v>10</v>
      </c>
      <c r="O2">
        <v>9</v>
      </c>
      <c r="P2">
        <v>71.67</v>
      </c>
      <c r="Q2">
        <f>VLOOKUP('MVP2'!L2,VLookups!$D$1:$E$33,2, FALSE)</f>
        <v>0</v>
      </c>
      <c r="R2">
        <f>VLOOKUP('MVP2'!M2,VLookups!$G$1:$H$8,2, FALSE)</f>
        <v>0</v>
      </c>
    </row>
    <row r="3" spans="1:18" x14ac:dyDescent="0.15">
      <c r="A3">
        <f>'MVP2'!A3</f>
        <v>43350.516530381945</v>
      </c>
      <c r="B3">
        <f>VLOOKUP('MVP2'!B3,VLookups!$A$1:$B$5,2, FALSE)</f>
        <v>2</v>
      </c>
      <c r="C3">
        <f>VLOOKUP('MVP2'!C3,VLookups!$A$1:$B$5,2, FALSE)</f>
        <v>2</v>
      </c>
      <c r="D3">
        <f>VLOOKUP('MVP2'!D3,VLookups!$A$1:$B$5,2, FALSE)</f>
        <v>4</v>
      </c>
      <c r="E3">
        <f>VLOOKUP('MVP2'!E3,VLookups!$A$1:$B$5,2, FALSE)</f>
        <v>4</v>
      </c>
      <c r="F3">
        <f>VLOOKUP('MVP2'!F3,VLookups!$A$1:$B$5,2, FALSE)</f>
        <v>4</v>
      </c>
      <c r="G3">
        <f>VLOOKUP('MVP2'!G3,VLookups!$A$1:$B$5,2, FALSE)</f>
        <v>4</v>
      </c>
      <c r="H3">
        <f>VLOOKUP('MVP2'!H3,VLookups!$A$1:$B$5,2, FALSE)</f>
        <v>4</v>
      </c>
      <c r="I3">
        <f>VLOOKUP('MVP2'!I3,VLookups!$A$1:$B$5,2, FALSE)</f>
        <v>4</v>
      </c>
      <c r="J3">
        <f>VLOOKUP('MVP2'!J3,VLookups!$A$1:$B$5,2, FALSE)</f>
        <v>5</v>
      </c>
      <c r="K3">
        <f>VLOOKUP('MVP2'!K3,VLookups!$A$1:$B$5,2, FALSE)</f>
        <v>4</v>
      </c>
      <c r="L3">
        <v>10</v>
      </c>
      <c r="M3">
        <v>9</v>
      </c>
      <c r="N3">
        <v>10</v>
      </c>
      <c r="O3">
        <v>9</v>
      </c>
      <c r="P3">
        <v>71.67</v>
      </c>
      <c r="Q3">
        <f>VLOOKUP('MVP2'!L3,VLookups!$D$1:$E$33,2, FALSE)</f>
        <v>0</v>
      </c>
      <c r="R3">
        <f>VLOOKUP('MVP2'!M3,VLookups!$G$1:$H$8,2, FALSE)</f>
        <v>1</v>
      </c>
    </row>
    <row r="4" spans="1:18" x14ac:dyDescent="0.15">
      <c r="A4">
        <f>'MVP2'!A4</f>
        <v>43350.53637519676</v>
      </c>
      <c r="B4">
        <f>VLOOKUP('MVP2'!B4,VLookups!$A$1:$B$5,2, FALSE)</f>
        <v>3</v>
      </c>
      <c r="C4">
        <f>VLOOKUP('MVP2'!C4,VLookups!$A$1:$B$5,2, FALSE)</f>
        <v>3</v>
      </c>
      <c r="D4">
        <f>VLOOKUP('MVP2'!D4,VLookups!$A$1:$B$5,2, FALSE)</f>
        <v>3</v>
      </c>
      <c r="E4">
        <f>VLOOKUP('MVP2'!E4,VLookups!$A$1:$B$5,2, FALSE)</f>
        <v>4</v>
      </c>
      <c r="F4">
        <f>VLOOKUP('MVP2'!F4,VLookups!$A$1:$B$5,2, FALSE)</f>
        <v>4</v>
      </c>
      <c r="G4">
        <f>VLOOKUP('MVP2'!G4,VLookups!$A$1:$B$5,2, FALSE)</f>
        <v>4</v>
      </c>
      <c r="H4">
        <f>VLOOKUP('MVP2'!H4,VLookups!$A$1:$B$5,2, FALSE)</f>
        <v>4</v>
      </c>
      <c r="I4">
        <f>VLOOKUP('MVP2'!I4,VLookups!$A$1:$B$5,2, FALSE)</f>
        <v>4</v>
      </c>
      <c r="J4">
        <f>VLOOKUP('MVP2'!J4,VLookups!$A$1:$B$5,2, FALSE)</f>
        <v>5</v>
      </c>
      <c r="K4">
        <f>VLOOKUP('MVP2'!K4,VLookups!$A$1:$B$5,2, FALSE)</f>
        <v>4</v>
      </c>
      <c r="L4">
        <v>10</v>
      </c>
      <c r="M4">
        <v>9</v>
      </c>
      <c r="N4">
        <v>10</v>
      </c>
      <c r="O4">
        <v>9</v>
      </c>
      <c r="P4">
        <v>71.67</v>
      </c>
      <c r="Q4">
        <f>VLOOKUP('MVP2'!L4,VLookups!$D$1:$E$33,2, FALSE)</f>
        <v>0</v>
      </c>
      <c r="R4">
        <f>VLOOKUP('MVP2'!M4,VLookups!$G$1:$H$8,2, FALSE)</f>
        <v>2</v>
      </c>
    </row>
    <row r="5" spans="1:18" x14ac:dyDescent="0.15">
      <c r="A5">
        <f>'MVP2'!A5</f>
        <v>43350.463879467592</v>
      </c>
      <c r="B5">
        <f>VLOOKUP('MVP2'!B5,VLookups!$A$1:$B$5,2, FALSE)</f>
        <v>2</v>
      </c>
      <c r="C5">
        <f>VLOOKUP('MVP2'!C5,VLookups!$A$1:$B$5,2, FALSE)</f>
        <v>2</v>
      </c>
      <c r="D5">
        <f>VLOOKUP('MVP2'!D5,VLookups!$A$1:$B$5,2, FALSE)</f>
        <v>4</v>
      </c>
      <c r="E5">
        <f>VLOOKUP('MVP2'!E5,VLookups!$A$1:$B$5,2, FALSE)</f>
        <v>4</v>
      </c>
      <c r="F5">
        <f>VLOOKUP('MVP2'!F5,VLookups!$A$1:$B$5,2, FALSE)</f>
        <v>4</v>
      </c>
      <c r="G5">
        <f>VLOOKUP('MVP2'!G5,VLookups!$A$1:$B$5,2, FALSE)</f>
        <v>4</v>
      </c>
      <c r="H5">
        <f>VLOOKUP('MVP2'!H5,VLookups!$A$1:$B$5,2, FALSE)</f>
        <v>4</v>
      </c>
      <c r="I5">
        <f>VLOOKUP('MVP2'!I5,VLookups!$A$1:$B$5,2, FALSE)</f>
        <v>5</v>
      </c>
      <c r="J5">
        <f>VLOOKUP('MVP2'!J5,VLookups!$A$1:$B$5,2, FALSE)</f>
        <v>4</v>
      </c>
      <c r="K5">
        <f>VLOOKUP('MVP2'!K5,VLookups!$A$1:$B$5,2, FALSE)</f>
        <v>4</v>
      </c>
      <c r="L5">
        <v>9</v>
      </c>
      <c r="M5">
        <v>6</v>
      </c>
      <c r="N5">
        <v>10</v>
      </c>
      <c r="O5">
        <v>8</v>
      </c>
      <c r="P5">
        <v>65</v>
      </c>
      <c r="Q5">
        <f>VLOOKUP('MVP2'!L5,VLookups!$D$1:$E$33,2, FALSE)</f>
        <v>1</v>
      </c>
      <c r="R5">
        <f>VLOOKUP('MVP2'!M5,VLookups!$G$1:$H$8,2, FALSE)</f>
        <v>0</v>
      </c>
    </row>
    <row r="6" spans="1:18" x14ac:dyDescent="0.15">
      <c r="A6">
        <f>'MVP2'!A6</f>
        <v>43350.490595173615</v>
      </c>
      <c r="B6">
        <f>VLOOKUP('MVP2'!B6,VLookups!$A$1:$B$5,2, FALSE)</f>
        <v>3</v>
      </c>
      <c r="C6">
        <f>VLOOKUP('MVP2'!C6,VLookups!$A$1:$B$5,2, FALSE)</f>
        <v>2</v>
      </c>
      <c r="D6">
        <f>VLOOKUP('MVP2'!D6,VLookups!$A$1:$B$5,2, FALSE)</f>
        <v>4</v>
      </c>
      <c r="E6">
        <f>VLOOKUP('MVP2'!E6,VLookups!$A$1:$B$5,2, FALSE)</f>
        <v>4</v>
      </c>
      <c r="F6">
        <f>VLOOKUP('MVP2'!F6,VLookups!$A$1:$B$5,2, FALSE)</f>
        <v>4</v>
      </c>
      <c r="G6">
        <f>VLOOKUP('MVP2'!G6,VLookups!$A$1:$B$5,2, FALSE)</f>
        <v>3</v>
      </c>
      <c r="H6">
        <f>VLOOKUP('MVP2'!H6,VLookups!$A$1:$B$5,2, FALSE)</f>
        <v>4</v>
      </c>
      <c r="I6">
        <f>VLOOKUP('MVP2'!I6,VLookups!$A$1:$B$5,2, FALSE)</f>
        <v>5</v>
      </c>
      <c r="J6">
        <f>VLOOKUP('MVP2'!J6,VLookups!$A$1:$B$5,2, FALSE)</f>
        <v>3</v>
      </c>
      <c r="K6">
        <f>VLOOKUP('MVP2'!K6,VLookups!$A$1:$B$5,2, FALSE)</f>
        <v>4</v>
      </c>
      <c r="L6">
        <v>9</v>
      </c>
      <c r="M6">
        <v>6</v>
      </c>
      <c r="N6">
        <v>10</v>
      </c>
      <c r="O6">
        <v>8</v>
      </c>
      <c r="P6">
        <v>65</v>
      </c>
      <c r="Q6">
        <f>VLOOKUP('MVP2'!L6,VLookups!$D$1:$E$33,2, FALSE)</f>
        <v>1</v>
      </c>
      <c r="R6">
        <f>VLOOKUP('MVP2'!M6,VLookups!$G$1:$H$8,2, FALSE)</f>
        <v>1</v>
      </c>
    </row>
    <row r="7" spans="1:18" x14ac:dyDescent="0.15">
      <c r="A7">
        <f>'MVP2'!A7</f>
        <v>43350.538490347222</v>
      </c>
      <c r="B7">
        <f>VLOOKUP('MVP2'!B7,VLookups!$A$1:$B$5,2, FALSE)</f>
        <v>3</v>
      </c>
      <c r="C7">
        <f>VLOOKUP('MVP2'!C7,VLookups!$A$1:$B$5,2, FALSE)</f>
        <v>2</v>
      </c>
      <c r="D7">
        <f>VLOOKUP('MVP2'!D7,VLookups!$A$1:$B$5,2, FALSE)</f>
        <v>4</v>
      </c>
      <c r="E7">
        <f>VLOOKUP('MVP2'!E7,VLookups!$A$1:$B$5,2, FALSE)</f>
        <v>2</v>
      </c>
      <c r="F7">
        <f>VLOOKUP('MVP2'!F7,VLookups!$A$1:$B$5,2, FALSE)</f>
        <v>4</v>
      </c>
      <c r="G7">
        <f>VLOOKUP('MVP2'!G7,VLookups!$A$1:$B$5,2, FALSE)</f>
        <v>3</v>
      </c>
      <c r="H7">
        <f>VLOOKUP('MVP2'!H7,VLookups!$A$1:$B$5,2, FALSE)</f>
        <v>3</v>
      </c>
      <c r="I7">
        <f>VLOOKUP('MVP2'!I7,VLookups!$A$1:$B$5,2, FALSE)</f>
        <v>4</v>
      </c>
      <c r="J7">
        <f>VLOOKUP('MVP2'!J7,VLookups!$A$1:$B$5,2, FALSE)</f>
        <v>3</v>
      </c>
      <c r="K7">
        <f>VLOOKUP('MVP2'!K7,VLookups!$A$1:$B$5,2, FALSE)</f>
        <v>4</v>
      </c>
      <c r="L7">
        <v>9</v>
      </c>
      <c r="M7">
        <v>6</v>
      </c>
      <c r="N7">
        <v>10</v>
      </c>
      <c r="O7">
        <v>8</v>
      </c>
      <c r="P7">
        <v>65</v>
      </c>
      <c r="Q7">
        <f>VLOOKUP('MVP2'!L7,VLookups!$D$1:$E$33,2, FALSE)</f>
        <v>1</v>
      </c>
      <c r="R7">
        <f>VLOOKUP('MVP2'!M7,VLookups!$G$1:$H$8,2, FALSE)</f>
        <v>2</v>
      </c>
    </row>
    <row r="8" spans="1:18" x14ac:dyDescent="0.15">
      <c r="A8">
        <f>'MVP2'!A8</f>
        <v>43350.45868502315</v>
      </c>
      <c r="B8">
        <f>VLOOKUP('MVP2'!B8,VLookups!$A$1:$B$5,2, FALSE)</f>
        <v>4</v>
      </c>
      <c r="C8">
        <f>VLOOKUP('MVP2'!C8,VLookups!$A$1:$B$5,2, FALSE)</f>
        <v>3</v>
      </c>
      <c r="D8">
        <f>VLOOKUP('MVP2'!D8,VLookups!$A$1:$B$5,2, FALSE)</f>
        <v>3</v>
      </c>
      <c r="E8">
        <f>VLOOKUP('MVP2'!E8,VLookups!$A$1:$B$5,2, FALSE)</f>
        <v>2</v>
      </c>
      <c r="F8">
        <f>VLOOKUP('MVP2'!F8,VLookups!$A$1:$B$5,2, FALSE)</f>
        <v>3</v>
      </c>
      <c r="G8">
        <f>VLOOKUP('MVP2'!G8,VLookups!$A$1:$B$5,2, FALSE)</f>
        <v>2</v>
      </c>
      <c r="H8">
        <f>VLOOKUP('MVP2'!H8,VLookups!$A$1:$B$5,2, FALSE)</f>
        <v>2</v>
      </c>
      <c r="I8">
        <f>VLOOKUP('MVP2'!I8,VLookups!$A$1:$B$5,2, FALSE)</f>
        <v>5</v>
      </c>
      <c r="J8">
        <f>VLOOKUP('MVP2'!J8,VLookups!$A$1:$B$5,2, FALSE)</f>
        <v>5</v>
      </c>
      <c r="K8">
        <f>VLOOKUP('MVP2'!K8,VLookups!$A$1:$B$5,2, FALSE)</f>
        <v>5</v>
      </c>
      <c r="L8">
        <v>10</v>
      </c>
      <c r="M8">
        <v>8</v>
      </c>
      <c r="N8">
        <v>10</v>
      </c>
      <c r="O8">
        <v>10</v>
      </c>
      <c r="P8">
        <v>63.33</v>
      </c>
      <c r="Q8">
        <f>VLOOKUP('MVP2'!L8,VLookups!$D$1:$E$33,2, FALSE)</f>
        <v>2</v>
      </c>
      <c r="R8">
        <f>VLOOKUP('MVP2'!M8,VLookups!$G$1:$H$8,2, FALSE)</f>
        <v>0</v>
      </c>
    </row>
    <row r="9" spans="1:18" x14ac:dyDescent="0.15">
      <c r="A9">
        <f>'MVP2'!A9</f>
        <v>43350.474143310188</v>
      </c>
      <c r="B9">
        <f>VLOOKUP('MVP2'!B9,VLookups!$A$1:$B$5,2, FALSE)</f>
        <v>5</v>
      </c>
      <c r="C9">
        <f>VLOOKUP('MVP2'!C9,VLookups!$A$1:$B$5,2, FALSE)</f>
        <v>3</v>
      </c>
      <c r="D9">
        <f>VLOOKUP('MVP2'!D9,VLookups!$A$1:$B$5,2, FALSE)</f>
        <v>4</v>
      </c>
      <c r="E9">
        <f>VLOOKUP('MVP2'!E9,VLookups!$A$1:$B$5,2, FALSE)</f>
        <v>3</v>
      </c>
      <c r="F9">
        <f>VLOOKUP('MVP2'!F9,VLookups!$A$1:$B$5,2, FALSE)</f>
        <v>3</v>
      </c>
      <c r="G9">
        <f>VLOOKUP('MVP2'!G9,VLookups!$A$1:$B$5,2, FALSE)</f>
        <v>2</v>
      </c>
      <c r="H9">
        <f>VLOOKUP('MVP2'!H9,VLookups!$A$1:$B$5,2, FALSE)</f>
        <v>3</v>
      </c>
      <c r="I9">
        <f>VLOOKUP('MVP2'!I9,VLookups!$A$1:$B$5,2, FALSE)</f>
        <v>4</v>
      </c>
      <c r="J9">
        <f>VLOOKUP('MVP2'!J9,VLookups!$A$1:$B$5,2, FALSE)</f>
        <v>5</v>
      </c>
      <c r="K9">
        <f>VLOOKUP('MVP2'!K9,VLookups!$A$1:$B$5,2, FALSE)</f>
        <v>5</v>
      </c>
      <c r="L9">
        <v>10</v>
      </c>
      <c r="M9">
        <v>8</v>
      </c>
      <c r="N9">
        <v>10</v>
      </c>
      <c r="O9">
        <v>10</v>
      </c>
      <c r="P9">
        <v>63.33</v>
      </c>
      <c r="Q9">
        <f>VLOOKUP('MVP2'!L9,VLookups!$D$1:$E$33,2, FALSE)</f>
        <v>2</v>
      </c>
      <c r="R9">
        <f>VLOOKUP('MVP2'!M9,VLookups!$G$1:$H$8,2, FALSE)</f>
        <v>1</v>
      </c>
    </row>
    <row r="10" spans="1:18" x14ac:dyDescent="0.15">
      <c r="A10">
        <f>'MVP2'!A10</f>
        <v>43350.453412118055</v>
      </c>
      <c r="B10">
        <f>VLOOKUP('MVP2'!B10,VLookups!$A$1:$B$5,2, FALSE)</f>
        <v>4</v>
      </c>
      <c r="C10">
        <f>VLOOKUP('MVP2'!C10,VLookups!$A$1:$B$5,2, FALSE)</f>
        <v>2</v>
      </c>
      <c r="D10">
        <f>VLOOKUP('MVP2'!D10,VLookups!$A$1:$B$5,2, FALSE)</f>
        <v>4</v>
      </c>
      <c r="E10">
        <f>VLOOKUP('MVP2'!E10,VLookups!$A$1:$B$5,2, FALSE)</f>
        <v>4</v>
      </c>
      <c r="F10">
        <f>VLOOKUP('MVP2'!F10,VLookups!$A$1:$B$5,2, FALSE)</f>
        <v>2</v>
      </c>
      <c r="G10">
        <f>VLOOKUP('MVP2'!G10,VLookups!$A$1:$B$5,2, FALSE)</f>
        <v>2</v>
      </c>
      <c r="H10">
        <f>VLOOKUP('MVP2'!H10,VLookups!$A$1:$B$5,2, FALSE)</f>
        <v>2</v>
      </c>
      <c r="I10">
        <f>VLOOKUP('MVP2'!I10,VLookups!$A$1:$B$5,2, FALSE)</f>
        <v>2</v>
      </c>
      <c r="J10">
        <f>VLOOKUP('MVP2'!J10,VLookups!$A$1:$B$5,2, FALSE)</f>
        <v>5</v>
      </c>
      <c r="K10">
        <f>VLOOKUP('MVP2'!K10,VLookups!$A$1:$B$5,2, FALSE)</f>
        <v>5</v>
      </c>
      <c r="L10">
        <v>7</v>
      </c>
      <c r="M10">
        <v>5</v>
      </c>
      <c r="N10">
        <v>6</v>
      </c>
      <c r="O10">
        <v>6</v>
      </c>
      <c r="P10">
        <v>71.67</v>
      </c>
      <c r="Q10">
        <f>VLOOKUP('MVP2'!L10,VLookups!$D$1:$E$33,2, FALSE)</f>
        <v>3</v>
      </c>
      <c r="R10">
        <f>VLOOKUP('MVP2'!M10,VLookups!$G$1:$H$8,2, FALSE)</f>
        <v>0</v>
      </c>
    </row>
    <row r="11" spans="1:18" x14ac:dyDescent="0.15">
      <c r="A11">
        <f>'MVP2'!A11</f>
        <v>43350.480332905092</v>
      </c>
      <c r="B11">
        <f>VLOOKUP('MVP2'!B11,VLookups!$A$1:$B$5,2, FALSE)</f>
        <v>4</v>
      </c>
      <c r="C11">
        <f>VLOOKUP('MVP2'!C11,VLookups!$A$1:$B$5,2, FALSE)</f>
        <v>4</v>
      </c>
      <c r="D11">
        <f>VLOOKUP('MVP2'!D11,VLookups!$A$1:$B$5,2, FALSE)</f>
        <v>4</v>
      </c>
      <c r="E11">
        <f>VLOOKUP('MVP2'!E11,VLookups!$A$1:$B$5,2, FALSE)</f>
        <v>4</v>
      </c>
      <c r="F11">
        <f>VLOOKUP('MVP2'!F11,VLookups!$A$1:$B$5,2, FALSE)</f>
        <v>4</v>
      </c>
      <c r="G11">
        <f>VLOOKUP('MVP2'!G11,VLookups!$A$1:$B$5,2, FALSE)</f>
        <v>2</v>
      </c>
      <c r="H11">
        <f>VLOOKUP('MVP2'!H11,VLookups!$A$1:$B$5,2, FALSE)</f>
        <v>2</v>
      </c>
      <c r="I11">
        <f>VLOOKUP('MVP2'!I11,VLookups!$A$1:$B$5,2, FALSE)</f>
        <v>4</v>
      </c>
      <c r="J11">
        <f>VLOOKUP('MVP2'!J11,VLookups!$A$1:$B$5,2, FALSE)</f>
        <v>4</v>
      </c>
      <c r="K11">
        <f>VLOOKUP('MVP2'!K11,VLookups!$A$1:$B$5,2, FALSE)</f>
        <v>4</v>
      </c>
      <c r="L11">
        <v>7</v>
      </c>
      <c r="M11">
        <v>5</v>
      </c>
      <c r="N11">
        <v>6</v>
      </c>
      <c r="O11">
        <v>6</v>
      </c>
      <c r="P11">
        <v>71.67</v>
      </c>
      <c r="Q11">
        <f>VLOOKUP('MVP2'!L11,VLookups!$D$1:$E$33,2, FALSE)</f>
        <v>3</v>
      </c>
      <c r="R11">
        <f>VLOOKUP('MVP2'!M11,VLookups!$G$1:$H$8,2, FALSE)</f>
        <v>1</v>
      </c>
    </row>
    <row r="12" spans="1:18" x14ac:dyDescent="0.15">
      <c r="A12">
        <f>'MVP2'!A12</f>
        <v>43350.434481562501</v>
      </c>
      <c r="B12">
        <f>VLOOKUP('MVP2'!B12,VLookups!$A$1:$B$5,2, FALSE)</f>
        <v>4</v>
      </c>
      <c r="C12">
        <f>VLOOKUP('MVP2'!C12,VLookups!$A$1:$B$5,2, FALSE)</f>
        <v>4</v>
      </c>
      <c r="D12">
        <f>VLOOKUP('MVP2'!D12,VLookups!$A$1:$B$5,2, FALSE)</f>
        <v>2</v>
      </c>
      <c r="E12">
        <f>VLOOKUP('MVP2'!E12,VLookups!$A$1:$B$5,2, FALSE)</f>
        <v>2</v>
      </c>
      <c r="F12">
        <f>VLOOKUP('MVP2'!F12,VLookups!$A$1:$B$5,2, FALSE)</f>
        <v>2</v>
      </c>
      <c r="G12">
        <f>VLOOKUP('MVP2'!G12,VLookups!$A$1:$B$5,2, FALSE)</f>
        <v>4</v>
      </c>
      <c r="H12">
        <f>VLOOKUP('MVP2'!H12,VLookups!$A$1:$B$5,2, FALSE)</f>
        <v>4</v>
      </c>
      <c r="I12">
        <f>VLOOKUP('MVP2'!I12,VLookups!$A$1:$B$5,2, FALSE)</f>
        <v>4</v>
      </c>
      <c r="J12">
        <f>VLOOKUP('MVP2'!J12,VLookups!$A$1:$B$5,2, FALSE)</f>
        <v>5</v>
      </c>
      <c r="K12">
        <f>VLOOKUP('MVP2'!K12,VLookups!$A$1:$B$5,2, FALSE)</f>
        <v>4</v>
      </c>
      <c r="L12">
        <v>8</v>
      </c>
      <c r="M12">
        <v>7</v>
      </c>
      <c r="N12">
        <v>8</v>
      </c>
      <c r="O12">
        <v>5</v>
      </c>
      <c r="P12">
        <v>71.67</v>
      </c>
      <c r="Q12">
        <f>VLOOKUP('MVP2'!L12,VLookups!$D$1:$E$33,2, FALSE)</f>
        <v>4</v>
      </c>
      <c r="R12">
        <f>VLOOKUP('MVP2'!M12,VLookups!$G$1:$H$8,2, FALSE)</f>
        <v>0</v>
      </c>
    </row>
    <row r="13" spans="1:18" x14ac:dyDescent="0.15">
      <c r="A13">
        <f>'MVP2'!A13</f>
        <v>43350.457626516203</v>
      </c>
      <c r="B13">
        <f>VLOOKUP('MVP2'!B13,VLookups!$A$1:$B$5,2, FALSE)</f>
        <v>4</v>
      </c>
      <c r="C13">
        <f>VLOOKUP('MVP2'!C13,VLookups!$A$1:$B$5,2, FALSE)</f>
        <v>2</v>
      </c>
      <c r="D13">
        <f>VLOOKUP('MVP2'!D13,VLookups!$A$1:$B$5,2, FALSE)</f>
        <v>2</v>
      </c>
      <c r="E13">
        <f>VLOOKUP('MVP2'!E13,VLookups!$A$1:$B$5,2, FALSE)</f>
        <v>4</v>
      </c>
      <c r="F13">
        <f>VLOOKUP('MVP2'!F13,VLookups!$A$1:$B$5,2, FALSE)</f>
        <v>2</v>
      </c>
      <c r="G13">
        <f>VLOOKUP('MVP2'!G13,VLookups!$A$1:$B$5,2, FALSE)</f>
        <v>4</v>
      </c>
      <c r="H13">
        <f>VLOOKUP('MVP2'!H13,VLookups!$A$1:$B$5,2, FALSE)</f>
        <v>4</v>
      </c>
      <c r="I13">
        <f>VLOOKUP('MVP2'!I13,VLookups!$A$1:$B$5,2, FALSE)</f>
        <v>4</v>
      </c>
      <c r="J13">
        <f>VLOOKUP('MVP2'!J13,VLookups!$A$1:$B$5,2, FALSE)</f>
        <v>4</v>
      </c>
      <c r="K13">
        <f>VLOOKUP('MVP2'!K13,VLookups!$A$1:$B$5,2, FALSE)</f>
        <v>5</v>
      </c>
      <c r="L13">
        <v>8</v>
      </c>
      <c r="M13">
        <v>7</v>
      </c>
      <c r="N13">
        <v>8</v>
      </c>
      <c r="O13">
        <v>5</v>
      </c>
      <c r="P13">
        <v>71.67</v>
      </c>
      <c r="Q13">
        <f>VLOOKUP('MVP2'!L13,VLookups!$D$1:$E$33,2, FALSE)</f>
        <v>4</v>
      </c>
      <c r="R13">
        <f>VLOOKUP('MVP2'!M13,VLookups!$G$1:$H$8,2, FALSE)</f>
        <v>0</v>
      </c>
    </row>
    <row r="14" spans="1:18" x14ac:dyDescent="0.15">
      <c r="A14">
        <f>'MVP2'!A14</f>
        <v>43350.449839687499</v>
      </c>
      <c r="B14">
        <f>VLOOKUP('MVP2'!B14,VLookups!$A$1:$B$5,2, FALSE)</f>
        <v>4</v>
      </c>
      <c r="C14">
        <f>VLOOKUP('MVP2'!C14,VLookups!$A$1:$B$5,2, FALSE)</f>
        <v>2</v>
      </c>
      <c r="D14">
        <f>VLOOKUP('MVP2'!D14,VLookups!$A$1:$B$5,2, FALSE)</f>
        <v>4</v>
      </c>
      <c r="E14">
        <f>VLOOKUP('MVP2'!E14,VLookups!$A$1:$B$5,2, FALSE)</f>
        <v>4</v>
      </c>
      <c r="F14">
        <f>VLOOKUP('MVP2'!F14,VLookups!$A$1:$B$5,2, FALSE)</f>
        <v>4</v>
      </c>
      <c r="G14">
        <f>VLOOKUP('MVP2'!G14,VLookups!$A$1:$B$5,2, FALSE)</f>
        <v>4</v>
      </c>
      <c r="H14">
        <f>VLOOKUP('MVP2'!H14,VLookups!$A$1:$B$5,2, FALSE)</f>
        <v>5</v>
      </c>
      <c r="I14">
        <f>VLOOKUP('MVP2'!I14,VLookups!$A$1:$B$5,2, FALSE)</f>
        <v>5</v>
      </c>
      <c r="J14">
        <f>VLOOKUP('MVP2'!J14,VLookups!$A$1:$B$5,2, FALSE)</f>
        <v>5</v>
      </c>
      <c r="K14">
        <f>VLOOKUP('MVP2'!K14,VLookups!$A$1:$B$5,2, FALSE)</f>
        <v>5</v>
      </c>
      <c r="L14">
        <v>10</v>
      </c>
      <c r="M14">
        <v>8</v>
      </c>
      <c r="N14">
        <v>10</v>
      </c>
      <c r="O14">
        <v>6</v>
      </c>
      <c r="P14">
        <v>83.33</v>
      </c>
      <c r="Q14">
        <f>VLOOKUP('MVP2'!L14,VLookups!$D$1:$E$33,2, FALSE)</f>
        <v>5</v>
      </c>
      <c r="R14">
        <f>VLOOKUP('MVP2'!M14,VLookups!$G$1:$H$8,2, FALSE)</f>
        <v>0</v>
      </c>
    </row>
    <row r="15" spans="1:18" x14ac:dyDescent="0.15">
      <c r="A15">
        <f>'MVP2'!A15</f>
        <v>43350.488164618058</v>
      </c>
      <c r="B15">
        <f>VLOOKUP('MVP2'!B15,VLookups!$A$1:$B$5,2, FALSE)</f>
        <v>3</v>
      </c>
      <c r="C15">
        <f>VLOOKUP('MVP2'!C15,VLookups!$A$1:$B$5,2, FALSE)</f>
        <v>2</v>
      </c>
      <c r="D15">
        <f>VLOOKUP('MVP2'!D15,VLookups!$A$1:$B$5,2, FALSE)</f>
        <v>4</v>
      </c>
      <c r="E15">
        <f>VLOOKUP('MVP2'!E15,VLookups!$A$1:$B$5,2, FALSE)</f>
        <v>1</v>
      </c>
      <c r="F15">
        <f>VLOOKUP('MVP2'!F15,VLookups!$A$1:$B$5,2, FALSE)</f>
        <v>4</v>
      </c>
      <c r="G15">
        <f>VLOOKUP('MVP2'!G15,VLookups!$A$1:$B$5,2, FALSE)</f>
        <v>2</v>
      </c>
      <c r="H15">
        <f>VLOOKUP('MVP2'!H15,VLookups!$A$1:$B$5,2, FALSE)</f>
        <v>4</v>
      </c>
      <c r="I15">
        <f>VLOOKUP('MVP2'!I15,VLookups!$A$1:$B$5,2, FALSE)</f>
        <v>2</v>
      </c>
      <c r="J15">
        <f>VLOOKUP('MVP2'!J15,VLookups!$A$1:$B$5,2, FALSE)</f>
        <v>3</v>
      </c>
      <c r="K15">
        <f>VLOOKUP('MVP2'!K15,VLookups!$A$1:$B$5,2, FALSE)</f>
        <v>2</v>
      </c>
      <c r="L15">
        <v>10</v>
      </c>
      <c r="M15">
        <v>8</v>
      </c>
      <c r="N15">
        <v>10</v>
      </c>
      <c r="O15">
        <v>6</v>
      </c>
      <c r="P15">
        <v>83.33</v>
      </c>
      <c r="Q15">
        <f>VLOOKUP('MVP2'!L15,VLookups!$D$1:$E$33,2, FALSE)</f>
        <v>5</v>
      </c>
      <c r="R15">
        <f>VLOOKUP('MVP2'!M15,VLookups!$G$1:$H$8,2, FALSE)</f>
        <v>1</v>
      </c>
    </row>
    <row r="16" spans="1:18" x14ac:dyDescent="0.15">
      <c r="A16">
        <f>'MVP2'!A16</f>
        <v>43350.526342418976</v>
      </c>
      <c r="B16">
        <f>VLOOKUP('MVP2'!B16,VLookups!$A$1:$B$5,2, FALSE)</f>
        <v>3</v>
      </c>
      <c r="C16">
        <f>VLOOKUP('MVP2'!C16,VLookups!$A$1:$B$5,2, FALSE)</f>
        <v>1</v>
      </c>
      <c r="D16">
        <f>VLOOKUP('MVP2'!D16,VLookups!$A$1:$B$5,2, FALSE)</f>
        <v>5</v>
      </c>
      <c r="E16">
        <f>VLOOKUP('MVP2'!E16,VLookups!$A$1:$B$5,2, FALSE)</f>
        <v>2</v>
      </c>
      <c r="F16">
        <f>VLOOKUP('MVP2'!F16,VLookups!$A$1:$B$5,2, FALSE)</f>
        <v>4</v>
      </c>
      <c r="G16">
        <f>VLOOKUP('MVP2'!G16,VLookups!$A$1:$B$5,2, FALSE)</f>
        <v>3</v>
      </c>
      <c r="H16">
        <f>VLOOKUP('MVP2'!H16,VLookups!$A$1:$B$5,2, FALSE)</f>
        <v>3</v>
      </c>
      <c r="I16">
        <f>VLOOKUP('MVP2'!I16,VLookups!$A$1:$B$5,2, FALSE)</f>
        <v>2</v>
      </c>
      <c r="J16">
        <f>VLOOKUP('MVP2'!J16,VLookups!$A$1:$B$5,2, FALSE)</f>
        <v>3</v>
      </c>
      <c r="K16">
        <f>VLOOKUP('MVP2'!K16,VLookups!$A$1:$B$5,2, FALSE)</f>
        <v>3</v>
      </c>
      <c r="L16">
        <v>10</v>
      </c>
      <c r="M16">
        <v>8</v>
      </c>
      <c r="N16">
        <v>10</v>
      </c>
      <c r="O16">
        <v>6</v>
      </c>
      <c r="P16">
        <v>83.33</v>
      </c>
      <c r="Q16">
        <f>VLOOKUP('MVP2'!L16,VLookups!$D$1:$E$33,2, FALSE)</f>
        <v>5</v>
      </c>
      <c r="R16">
        <f>VLOOKUP('MVP2'!M16,VLookups!$G$1:$H$8,2, FALSE)</f>
        <v>2</v>
      </c>
    </row>
    <row r="17" spans="1:18" x14ac:dyDescent="0.15">
      <c r="A17">
        <f>'MVP2'!A17</f>
        <v>43350.459331423612</v>
      </c>
      <c r="B17">
        <f>VLOOKUP('MVP2'!B17,VLookups!$A$1:$B$5,2, FALSE)</f>
        <v>4</v>
      </c>
      <c r="C17">
        <f>VLOOKUP('MVP2'!C17,VLookups!$A$1:$B$5,2, FALSE)</f>
        <v>3</v>
      </c>
      <c r="D17">
        <f>VLOOKUP('MVP2'!D17,VLookups!$A$1:$B$5,2, FALSE)</f>
        <v>3</v>
      </c>
      <c r="E17">
        <f>VLOOKUP('MVP2'!E17,VLookups!$A$1:$B$5,2, FALSE)</f>
        <v>3</v>
      </c>
      <c r="F17">
        <f>VLOOKUP('MVP2'!F17,VLookups!$A$1:$B$5,2, FALSE)</f>
        <v>3</v>
      </c>
      <c r="G17">
        <f>VLOOKUP('MVP2'!G17,VLookups!$A$1:$B$5,2, FALSE)</f>
        <v>1</v>
      </c>
      <c r="H17">
        <f>VLOOKUP('MVP2'!H17,VLookups!$A$1:$B$5,2, FALSE)</f>
        <v>1</v>
      </c>
      <c r="I17">
        <f>VLOOKUP('MVP2'!I17,VLookups!$A$1:$B$5,2, FALSE)</f>
        <v>4</v>
      </c>
      <c r="J17">
        <f>VLOOKUP('MVP2'!J17,VLookups!$A$1:$B$5,2, FALSE)</f>
        <v>5</v>
      </c>
      <c r="K17">
        <f>VLOOKUP('MVP2'!K17,VLookups!$A$1:$B$5,2, FALSE)</f>
        <v>5</v>
      </c>
      <c r="L17">
        <v>9</v>
      </c>
      <c r="M17">
        <v>10</v>
      </c>
      <c r="N17">
        <v>10</v>
      </c>
      <c r="O17">
        <v>9</v>
      </c>
      <c r="P17">
        <v>90</v>
      </c>
      <c r="Q17">
        <f>VLOOKUP('MVP2'!L17,VLookups!$D$1:$E$33,2, FALSE)</f>
        <v>6</v>
      </c>
      <c r="R17">
        <f>VLOOKUP('MVP2'!M17,VLookups!$G$1:$H$8,2, FALSE)</f>
        <v>0</v>
      </c>
    </row>
    <row r="18" spans="1:18" x14ac:dyDescent="0.15">
      <c r="A18">
        <f>'MVP2'!A18</f>
        <v>43350.468757303242</v>
      </c>
      <c r="B18">
        <f>VLOOKUP('MVP2'!B18,VLookups!$A$1:$B$5,2, FALSE)</f>
        <v>4</v>
      </c>
      <c r="C18">
        <f>VLOOKUP('MVP2'!C18,VLookups!$A$1:$B$5,2, FALSE)</f>
        <v>4</v>
      </c>
      <c r="D18">
        <f>VLOOKUP('MVP2'!D18,VLookups!$A$1:$B$5,2, FALSE)</f>
        <v>2</v>
      </c>
      <c r="E18">
        <f>VLOOKUP('MVP2'!E18,VLookups!$A$1:$B$5,2, FALSE)</f>
        <v>2</v>
      </c>
      <c r="F18">
        <f>VLOOKUP('MVP2'!F18,VLookups!$A$1:$B$5,2, FALSE)</f>
        <v>3</v>
      </c>
      <c r="G18">
        <f>VLOOKUP('MVP2'!G18,VLookups!$A$1:$B$5,2, FALSE)</f>
        <v>2</v>
      </c>
      <c r="H18">
        <f>VLOOKUP('MVP2'!H18,VLookups!$A$1:$B$5,2, FALSE)</f>
        <v>2</v>
      </c>
      <c r="I18">
        <f>VLOOKUP('MVP2'!I18,VLookups!$A$1:$B$5,2, FALSE)</f>
        <v>4</v>
      </c>
      <c r="J18">
        <f>VLOOKUP('MVP2'!J18,VLookups!$A$1:$B$5,2, FALSE)</f>
        <v>5</v>
      </c>
      <c r="K18">
        <f>VLOOKUP('MVP2'!K18,VLookups!$A$1:$B$5,2, FALSE)</f>
        <v>5</v>
      </c>
      <c r="L18">
        <v>9</v>
      </c>
      <c r="M18">
        <v>10</v>
      </c>
      <c r="N18">
        <v>10</v>
      </c>
      <c r="O18">
        <v>9</v>
      </c>
      <c r="P18">
        <v>90</v>
      </c>
      <c r="Q18">
        <f>VLOOKUP('MVP2'!L18,VLookups!$D$1:$E$33,2, FALSE)</f>
        <v>6</v>
      </c>
      <c r="R18">
        <f>VLOOKUP('MVP2'!M18,VLookups!$G$1:$H$8,2, FALSE)</f>
        <v>1</v>
      </c>
    </row>
    <row r="19" spans="1:18" x14ac:dyDescent="0.15">
      <c r="A19">
        <f>'MVP2'!A19</f>
        <v>43350.498302395834</v>
      </c>
      <c r="B19">
        <f>VLOOKUP('MVP2'!B19,VLookups!$A$1:$B$5,2, FALSE)</f>
        <v>5</v>
      </c>
      <c r="C19">
        <f>VLOOKUP('MVP2'!C19,VLookups!$A$1:$B$5,2, FALSE)</f>
        <v>5</v>
      </c>
      <c r="D19">
        <f>VLOOKUP('MVP2'!D19,VLookups!$A$1:$B$5,2, FALSE)</f>
        <v>1</v>
      </c>
      <c r="E19">
        <f>VLOOKUP('MVP2'!E19,VLookups!$A$1:$B$5,2, FALSE)</f>
        <v>3</v>
      </c>
      <c r="F19">
        <f>VLOOKUP('MVP2'!F19,VLookups!$A$1:$B$5,2, FALSE)</f>
        <v>3</v>
      </c>
      <c r="G19">
        <f>VLOOKUP('MVP2'!G19,VLookups!$A$1:$B$5,2, FALSE)</f>
        <v>1</v>
      </c>
      <c r="H19">
        <f>VLOOKUP('MVP2'!H19,VLookups!$A$1:$B$5,2, FALSE)</f>
        <v>1</v>
      </c>
      <c r="I19">
        <f>VLOOKUP('MVP2'!I19,VLookups!$A$1:$B$5,2, FALSE)</f>
        <v>4</v>
      </c>
      <c r="J19">
        <f>VLOOKUP('MVP2'!J19,VLookups!$A$1:$B$5,2, FALSE)</f>
        <v>5</v>
      </c>
      <c r="K19">
        <f>VLOOKUP('MVP2'!K19,VLookups!$A$1:$B$5,2, FALSE)</f>
        <v>5</v>
      </c>
      <c r="L19">
        <v>9</v>
      </c>
      <c r="M19">
        <v>10</v>
      </c>
      <c r="N19">
        <v>10</v>
      </c>
      <c r="O19">
        <v>9</v>
      </c>
      <c r="P19">
        <v>90</v>
      </c>
      <c r="Q19">
        <f>VLOOKUP('MVP2'!L19,VLookups!$D$1:$E$33,2, FALSE)</f>
        <v>6</v>
      </c>
      <c r="R19">
        <f>VLOOKUP('MVP2'!M19,VLookups!$G$1:$H$8,2, FALSE)</f>
        <v>2</v>
      </c>
    </row>
    <row r="20" spans="1:18" x14ac:dyDescent="0.15">
      <c r="A20">
        <f>'MVP2'!A20</f>
        <v>43350.460469293983</v>
      </c>
      <c r="B20">
        <f>VLOOKUP('MVP2'!B20,VLookups!$A$1:$B$5,2, FALSE)</f>
        <v>3</v>
      </c>
      <c r="C20">
        <f>VLOOKUP('MVP2'!C20,VLookups!$A$1:$B$5,2, FALSE)</f>
        <v>3</v>
      </c>
      <c r="D20">
        <f>VLOOKUP('MVP2'!D20,VLookups!$A$1:$B$5,2, FALSE)</f>
        <v>4</v>
      </c>
      <c r="E20">
        <f>VLOOKUP('MVP2'!E20,VLookups!$A$1:$B$5,2, FALSE)</f>
        <v>4</v>
      </c>
      <c r="F20">
        <f>VLOOKUP('MVP2'!F20,VLookups!$A$1:$B$5,2, FALSE)</f>
        <v>4</v>
      </c>
      <c r="G20">
        <f>VLOOKUP('MVP2'!G20,VLookups!$A$1:$B$5,2, FALSE)</f>
        <v>2</v>
      </c>
      <c r="H20">
        <f>VLOOKUP('MVP2'!H20,VLookups!$A$1:$B$5,2, FALSE)</f>
        <v>3</v>
      </c>
      <c r="I20">
        <f>VLOOKUP('MVP2'!I20,VLookups!$A$1:$B$5,2, FALSE)</f>
        <v>3</v>
      </c>
      <c r="J20">
        <f>VLOOKUP('MVP2'!J20,VLookups!$A$1:$B$5,2, FALSE)</f>
        <v>4</v>
      </c>
      <c r="K20">
        <f>VLOOKUP('MVP2'!K20,VLookups!$A$1:$B$5,2, FALSE)</f>
        <v>3</v>
      </c>
      <c r="L20">
        <v>10</v>
      </c>
      <c r="M20">
        <v>10</v>
      </c>
      <c r="N20">
        <v>10</v>
      </c>
      <c r="O20">
        <v>10</v>
      </c>
      <c r="P20">
        <v>68.33</v>
      </c>
      <c r="Q20">
        <f>VLOOKUP('MVP2'!L20,VLookups!$D$1:$E$33,2, FALSE)</f>
        <v>7</v>
      </c>
      <c r="R20">
        <f>VLOOKUP('MVP2'!M20,VLookups!$G$1:$H$8,2, FALSE)</f>
        <v>0</v>
      </c>
    </row>
    <row r="21" spans="1:18" x14ac:dyDescent="0.15">
      <c r="A21">
        <f>'MVP2'!A21</f>
        <v>43350.489486076389</v>
      </c>
      <c r="B21">
        <f>VLOOKUP('MVP2'!B21,VLookups!$A$1:$B$5,2, FALSE)</f>
        <v>3</v>
      </c>
      <c r="C21">
        <f>VLOOKUP('MVP2'!C21,VLookups!$A$1:$B$5,2, FALSE)</f>
        <v>4</v>
      </c>
      <c r="D21">
        <f>VLOOKUP('MVP2'!D21,VLookups!$A$1:$B$5,2, FALSE)</f>
        <v>4</v>
      </c>
      <c r="E21">
        <f>VLOOKUP('MVP2'!E21,VLookups!$A$1:$B$5,2, FALSE)</f>
        <v>4</v>
      </c>
      <c r="F21">
        <f>VLOOKUP('MVP2'!F21,VLookups!$A$1:$B$5,2, FALSE)</f>
        <v>4</v>
      </c>
      <c r="G21">
        <f>VLOOKUP('MVP2'!G21,VLookups!$A$1:$B$5,2, FALSE)</f>
        <v>3</v>
      </c>
      <c r="H21">
        <f>VLOOKUP('MVP2'!H21,VLookups!$A$1:$B$5,2, FALSE)</f>
        <v>4</v>
      </c>
      <c r="I21">
        <f>VLOOKUP('MVP2'!I21,VLookups!$A$1:$B$5,2, FALSE)</f>
        <v>4</v>
      </c>
      <c r="J21">
        <f>VLOOKUP('MVP2'!J21,VLookups!$A$1:$B$5,2, FALSE)</f>
        <v>3</v>
      </c>
      <c r="K21">
        <f>VLOOKUP('MVP2'!K21,VLookups!$A$1:$B$5,2, FALSE)</f>
        <v>3</v>
      </c>
      <c r="L21">
        <v>10</v>
      </c>
      <c r="M21">
        <v>10</v>
      </c>
      <c r="N21">
        <v>10</v>
      </c>
      <c r="O21">
        <v>10</v>
      </c>
      <c r="P21">
        <v>68.33</v>
      </c>
      <c r="Q21">
        <f>VLOOKUP('MVP2'!L21,VLookups!$D$1:$E$33,2, FALSE)</f>
        <v>7</v>
      </c>
      <c r="R21">
        <f>VLOOKUP('MVP2'!M21,VLookups!$G$1:$H$8,2, FALSE)</f>
        <v>1</v>
      </c>
    </row>
    <row r="22" spans="1:18" x14ac:dyDescent="0.15">
      <c r="A22">
        <f>'MVP2'!A22</f>
        <v>43350.538564629634</v>
      </c>
      <c r="B22">
        <f>VLOOKUP('MVP2'!B22,VLookups!$A$1:$B$5,2, FALSE)</f>
        <v>3</v>
      </c>
      <c r="C22">
        <f>VLOOKUP('MVP2'!C22,VLookups!$A$1:$B$5,2, FALSE)</f>
        <v>4</v>
      </c>
      <c r="D22">
        <f>VLOOKUP('MVP2'!D22,VLookups!$A$1:$B$5,2, FALSE)</f>
        <v>3</v>
      </c>
      <c r="E22">
        <f>VLOOKUP('MVP2'!E22,VLookups!$A$1:$B$5,2, FALSE)</f>
        <v>4</v>
      </c>
      <c r="F22">
        <f>VLOOKUP('MVP2'!F22,VLookups!$A$1:$B$5,2, FALSE)</f>
        <v>4</v>
      </c>
      <c r="G22">
        <f>VLOOKUP('MVP2'!G22,VLookups!$A$1:$B$5,2, FALSE)</f>
        <v>3</v>
      </c>
      <c r="H22">
        <f>VLOOKUP('MVP2'!H22,VLookups!$A$1:$B$5,2, FALSE)</f>
        <v>3</v>
      </c>
      <c r="I22">
        <f>VLOOKUP('MVP2'!I22,VLookups!$A$1:$B$5,2, FALSE)</f>
        <v>4</v>
      </c>
      <c r="J22">
        <f>VLOOKUP('MVP2'!J22,VLookups!$A$1:$B$5,2, FALSE)</f>
        <v>4</v>
      </c>
      <c r="K22">
        <f>VLOOKUP('MVP2'!K22,VLookups!$A$1:$B$5,2, FALSE)</f>
        <v>3</v>
      </c>
      <c r="L22">
        <v>10</v>
      </c>
      <c r="M22">
        <v>10</v>
      </c>
      <c r="N22">
        <v>10</v>
      </c>
      <c r="O22">
        <v>10</v>
      </c>
      <c r="P22">
        <v>68.33</v>
      </c>
      <c r="Q22">
        <f>VLOOKUP('MVP2'!L22,VLookups!$D$1:$E$33,2, FALSE)</f>
        <v>7</v>
      </c>
      <c r="R22">
        <f>VLOOKUP('MVP2'!M22,VLookups!$G$1:$H$8,2, FALSE)</f>
        <v>2</v>
      </c>
    </row>
    <row r="23" spans="1:18" x14ac:dyDescent="0.15">
      <c r="A23">
        <f>'MVP2'!A23</f>
        <v>43350.457856620371</v>
      </c>
      <c r="B23">
        <f>VLOOKUP('MVP2'!B23,VLookups!$A$1:$B$5,2, FALSE)</f>
        <v>4</v>
      </c>
      <c r="C23">
        <f>VLOOKUP('MVP2'!C23,VLookups!$A$1:$B$5,2, FALSE)</f>
        <v>2</v>
      </c>
      <c r="D23">
        <f>VLOOKUP('MVP2'!D23,VLookups!$A$1:$B$5,2, FALSE)</f>
        <v>3</v>
      </c>
      <c r="E23">
        <f>VLOOKUP('MVP2'!E23,VLookups!$A$1:$B$5,2, FALSE)</f>
        <v>4</v>
      </c>
      <c r="F23">
        <f>VLOOKUP('MVP2'!F23,VLookups!$A$1:$B$5,2, FALSE)</f>
        <v>2</v>
      </c>
      <c r="G23">
        <f>VLOOKUP('MVP2'!G23,VLookups!$A$1:$B$5,2, FALSE)</f>
        <v>2</v>
      </c>
      <c r="H23">
        <f>VLOOKUP('MVP2'!H23,VLookups!$A$1:$B$5,2, FALSE)</f>
        <v>4</v>
      </c>
      <c r="I23">
        <f>VLOOKUP('MVP2'!I23,VLookups!$A$1:$B$5,2, FALSE)</f>
        <v>4</v>
      </c>
      <c r="J23">
        <f>VLOOKUP('MVP2'!J23,VLookups!$A$1:$B$5,2, FALSE)</f>
        <v>4</v>
      </c>
      <c r="K23">
        <f>VLOOKUP('MVP2'!K23,VLookups!$A$1:$B$5,2, FALSE)</f>
        <v>2</v>
      </c>
      <c r="L23">
        <v>10</v>
      </c>
      <c r="M23">
        <v>8</v>
      </c>
      <c r="N23">
        <v>10</v>
      </c>
      <c r="O23">
        <v>8</v>
      </c>
      <c r="P23">
        <v>63.33</v>
      </c>
      <c r="Q23">
        <f>VLOOKUP('MVP2'!L23,VLookups!$D$1:$E$33,2, FALSE)</f>
        <v>8</v>
      </c>
      <c r="R23">
        <f>VLOOKUP('MVP2'!M23,VLookups!$G$1:$H$8,2, FALSE)</f>
        <v>0</v>
      </c>
    </row>
    <row r="24" spans="1:18" x14ac:dyDescent="0.15">
      <c r="A24">
        <f>'MVP2'!A24</f>
        <v>43350.487315162041</v>
      </c>
      <c r="B24">
        <f>VLOOKUP('MVP2'!B24,VLookups!$A$1:$B$5,2, FALSE)</f>
        <v>3</v>
      </c>
      <c r="C24">
        <f>VLOOKUP('MVP2'!C24,VLookups!$A$1:$B$5,2, FALSE)</f>
        <v>1</v>
      </c>
      <c r="D24">
        <f>VLOOKUP('MVP2'!D24,VLookups!$A$1:$B$5,2, FALSE)</f>
        <v>3</v>
      </c>
      <c r="E24">
        <f>VLOOKUP('MVP2'!E24,VLookups!$A$1:$B$5,2, FALSE)</f>
        <v>3</v>
      </c>
      <c r="F24">
        <f>VLOOKUP('MVP2'!F24,VLookups!$A$1:$B$5,2, FALSE)</f>
        <v>3</v>
      </c>
      <c r="G24">
        <f>VLOOKUP('MVP2'!G24,VLookups!$A$1:$B$5,2, FALSE)</f>
        <v>4</v>
      </c>
      <c r="H24">
        <f>VLOOKUP('MVP2'!H24,VLookups!$A$1:$B$5,2, FALSE)</f>
        <v>4</v>
      </c>
      <c r="I24">
        <f>VLOOKUP('MVP2'!I24,VLookups!$A$1:$B$5,2, FALSE)</f>
        <v>4</v>
      </c>
      <c r="J24">
        <f>VLOOKUP('MVP2'!J24,VLookups!$A$1:$B$5,2, FALSE)</f>
        <v>3</v>
      </c>
      <c r="K24">
        <f>VLOOKUP('MVP2'!K24,VLookups!$A$1:$B$5,2, FALSE)</f>
        <v>2</v>
      </c>
      <c r="L24">
        <v>10</v>
      </c>
      <c r="M24">
        <v>8</v>
      </c>
      <c r="N24">
        <v>10</v>
      </c>
      <c r="O24">
        <v>8</v>
      </c>
      <c r="P24">
        <v>63.33</v>
      </c>
      <c r="Q24">
        <f>VLOOKUP('MVP2'!L24,VLookups!$D$1:$E$33,2, FALSE)</f>
        <v>8</v>
      </c>
      <c r="R24">
        <f>VLOOKUP('MVP2'!M24,VLookups!$G$1:$H$8,2, FALSE)</f>
        <v>1</v>
      </c>
    </row>
    <row r="25" spans="1:18" x14ac:dyDescent="0.15">
      <c r="A25">
        <f>'MVP2'!A25</f>
        <v>43350.459138969905</v>
      </c>
      <c r="B25">
        <f>VLOOKUP('MVP2'!B25,VLookups!$A$1:$B$5,2, FALSE)</f>
        <v>5</v>
      </c>
      <c r="C25">
        <f>VLOOKUP('MVP2'!C25,VLookups!$A$1:$B$5,2, FALSE)</f>
        <v>5</v>
      </c>
      <c r="D25">
        <f>VLOOKUP('MVP2'!D25,VLookups!$A$1:$B$5,2, FALSE)</f>
        <v>3</v>
      </c>
      <c r="E25">
        <f>VLOOKUP('MVP2'!E25,VLookups!$A$1:$B$5,2, FALSE)</f>
        <v>5</v>
      </c>
      <c r="F25">
        <f>VLOOKUP('MVP2'!F25,VLookups!$A$1:$B$5,2, FALSE)</f>
        <v>3</v>
      </c>
      <c r="G25">
        <f>VLOOKUP('MVP2'!G25,VLookups!$A$1:$B$5,2, FALSE)</f>
        <v>5</v>
      </c>
      <c r="H25">
        <f>VLOOKUP('MVP2'!H25,VLookups!$A$1:$B$5,2, FALSE)</f>
        <v>3</v>
      </c>
      <c r="I25">
        <f>VLOOKUP('MVP2'!I25,VLookups!$A$1:$B$5,2, FALSE)</f>
        <v>5</v>
      </c>
      <c r="J25">
        <f>VLOOKUP('MVP2'!J25,VLookups!$A$1:$B$5,2, FALSE)</f>
        <v>5</v>
      </c>
      <c r="K25">
        <f>VLOOKUP('MVP2'!K25,VLookups!$A$1:$B$5,2, FALSE)</f>
        <v>5</v>
      </c>
      <c r="L25">
        <v>9</v>
      </c>
      <c r="M25">
        <v>10</v>
      </c>
      <c r="N25">
        <v>7</v>
      </c>
      <c r="O25">
        <v>10</v>
      </c>
      <c r="P25">
        <v>30</v>
      </c>
      <c r="Q25">
        <f>VLOOKUP('MVP2'!L25,VLookups!$D$1:$E$33,2, FALSE)</f>
        <v>9</v>
      </c>
      <c r="R25">
        <f>VLOOKUP('MVP2'!M25,VLookups!$G$1:$H$8,2, FALSE)</f>
        <v>0</v>
      </c>
    </row>
    <row r="26" spans="1:18" x14ac:dyDescent="0.15">
      <c r="A26">
        <f>'MVP2'!A26</f>
        <v>43350.487626284725</v>
      </c>
      <c r="B26">
        <f>VLOOKUP('MVP2'!B26,VLookups!$A$1:$B$5,2, FALSE)</f>
        <v>5</v>
      </c>
      <c r="C26">
        <f>VLOOKUP('MVP2'!C26,VLookups!$A$1:$B$5,2, FALSE)</f>
        <v>4</v>
      </c>
      <c r="D26">
        <f>VLOOKUP('MVP2'!D26,VLookups!$A$1:$B$5,2, FALSE)</f>
        <v>4</v>
      </c>
      <c r="E26">
        <f>VLOOKUP('MVP2'!E26,VLookups!$A$1:$B$5,2, FALSE)</f>
        <v>5</v>
      </c>
      <c r="F26">
        <f>VLOOKUP('MVP2'!F26,VLookups!$A$1:$B$5,2, FALSE)</f>
        <v>5</v>
      </c>
      <c r="G26">
        <f>VLOOKUP('MVP2'!G26,VLookups!$A$1:$B$5,2, FALSE)</f>
        <v>5</v>
      </c>
      <c r="H26">
        <f>VLOOKUP('MVP2'!H26,VLookups!$A$1:$B$5,2, FALSE)</f>
        <v>5</v>
      </c>
      <c r="I26">
        <f>VLOOKUP('MVP2'!I26,VLookups!$A$1:$B$5,2, FALSE)</f>
        <v>5</v>
      </c>
      <c r="J26">
        <f>VLOOKUP('MVP2'!J26,VLookups!$A$1:$B$5,2, FALSE)</f>
        <v>5</v>
      </c>
      <c r="K26">
        <f>VLOOKUP('MVP2'!K26,VLookups!$A$1:$B$5,2, FALSE)</f>
        <v>5</v>
      </c>
      <c r="L26">
        <v>9</v>
      </c>
      <c r="M26">
        <v>10</v>
      </c>
      <c r="N26">
        <v>7</v>
      </c>
      <c r="O26">
        <v>10</v>
      </c>
      <c r="P26">
        <v>30</v>
      </c>
      <c r="Q26">
        <f>VLOOKUP('MVP2'!L26,VLookups!$D$1:$E$33,2, FALSE)</f>
        <v>9</v>
      </c>
      <c r="R26">
        <f>VLOOKUP('MVP2'!M26,VLookups!$G$1:$H$8,2, FALSE)</f>
        <v>1</v>
      </c>
    </row>
    <row r="27" spans="1:18" x14ac:dyDescent="0.15">
      <c r="A27">
        <f>'MVP2'!A27</f>
        <v>43350.446316921298</v>
      </c>
      <c r="B27">
        <f>VLOOKUP('MVP2'!B27,VLookups!$A$1:$B$5,2, FALSE)</f>
        <v>4</v>
      </c>
      <c r="C27">
        <f>VLOOKUP('MVP2'!C27,VLookups!$A$1:$B$5,2, FALSE)</f>
        <v>2</v>
      </c>
      <c r="D27">
        <f>VLOOKUP('MVP2'!D27,VLookups!$A$1:$B$5,2, FALSE)</f>
        <v>2</v>
      </c>
      <c r="E27">
        <f>VLOOKUP('MVP2'!E27,VLookups!$A$1:$B$5,2, FALSE)</f>
        <v>4</v>
      </c>
      <c r="F27">
        <f>VLOOKUP('MVP2'!F27,VLookups!$A$1:$B$5,2, FALSE)</f>
        <v>3</v>
      </c>
      <c r="G27">
        <f>VLOOKUP('MVP2'!G27,VLookups!$A$1:$B$5,2, FALSE)</f>
        <v>4</v>
      </c>
      <c r="H27">
        <f>VLOOKUP('MVP2'!H27,VLookups!$A$1:$B$5,2, FALSE)</f>
        <v>2</v>
      </c>
      <c r="I27">
        <f>VLOOKUP('MVP2'!I27,VLookups!$A$1:$B$5,2, FALSE)</f>
        <v>3</v>
      </c>
      <c r="J27">
        <f>VLOOKUP('MVP2'!J27,VLookups!$A$1:$B$5,2, FALSE)</f>
        <v>3</v>
      </c>
      <c r="K27">
        <f>VLOOKUP('MVP2'!K27,VLookups!$A$1:$B$5,2, FALSE)</f>
        <v>3</v>
      </c>
      <c r="L27">
        <v>10</v>
      </c>
      <c r="M27">
        <v>10</v>
      </c>
      <c r="N27">
        <v>8</v>
      </c>
      <c r="O27">
        <v>9</v>
      </c>
      <c r="P27">
        <v>35</v>
      </c>
      <c r="Q27">
        <f>VLOOKUP('MVP2'!L27,VLookups!$D$1:$E$33,2, FALSE)</f>
        <v>10</v>
      </c>
      <c r="R27">
        <f>VLOOKUP('MVP2'!M27,VLookups!$G$1:$H$8,2, FALSE)</f>
        <v>0</v>
      </c>
    </row>
    <row r="28" spans="1:18" x14ac:dyDescent="0.15">
      <c r="A28">
        <f>'MVP2'!A28</f>
        <v>43350.487477037037</v>
      </c>
      <c r="B28">
        <f>VLOOKUP('MVP2'!B28,VLookups!$A$1:$B$5,2, FALSE)</f>
        <v>3</v>
      </c>
      <c r="C28">
        <f>VLOOKUP('MVP2'!C28,VLookups!$A$1:$B$5,2, FALSE)</f>
        <v>3</v>
      </c>
      <c r="D28">
        <f>VLOOKUP('MVP2'!D28,VLookups!$A$1:$B$5,2, FALSE)</f>
        <v>4</v>
      </c>
      <c r="E28">
        <f>VLOOKUP('MVP2'!E28,VLookups!$A$1:$B$5,2, FALSE)</f>
        <v>4</v>
      </c>
      <c r="F28">
        <f>VLOOKUP('MVP2'!F28,VLookups!$A$1:$B$5,2, FALSE)</f>
        <v>2</v>
      </c>
      <c r="G28">
        <f>VLOOKUP('MVP2'!G28,VLookups!$A$1:$B$5,2, FALSE)</f>
        <v>3</v>
      </c>
      <c r="H28">
        <f>VLOOKUP('MVP2'!H28,VLookups!$A$1:$B$5,2, FALSE)</f>
        <v>4</v>
      </c>
      <c r="I28">
        <f>VLOOKUP('MVP2'!I28,VLookups!$A$1:$B$5,2, FALSE)</f>
        <v>4</v>
      </c>
      <c r="J28">
        <f>VLOOKUP('MVP2'!J28,VLookups!$A$1:$B$5,2, FALSE)</f>
        <v>4</v>
      </c>
      <c r="K28">
        <f>VLOOKUP('MVP2'!K28,VLookups!$A$1:$B$5,2, FALSE)</f>
        <v>4</v>
      </c>
      <c r="L28">
        <v>10</v>
      </c>
      <c r="M28">
        <v>10</v>
      </c>
      <c r="N28">
        <v>8</v>
      </c>
      <c r="O28">
        <v>9</v>
      </c>
      <c r="P28">
        <v>35</v>
      </c>
      <c r="Q28">
        <f>VLOOKUP('MVP2'!L28,VLookups!$D$1:$E$33,2, FALSE)</f>
        <v>10</v>
      </c>
      <c r="R28">
        <f>VLOOKUP('MVP2'!M28,VLookups!$G$1:$H$8,2, FALSE)</f>
        <v>1</v>
      </c>
    </row>
    <row r="29" spans="1:18" x14ac:dyDescent="0.15">
      <c r="A29">
        <f>'MVP2'!A29</f>
        <v>43350.440358009262</v>
      </c>
      <c r="B29">
        <f>VLOOKUP('MVP2'!B29,VLookups!$A$1:$B$5,2, FALSE)</f>
        <v>4</v>
      </c>
      <c r="C29">
        <f>VLOOKUP('MVP2'!C29,VLookups!$A$1:$B$5,2, FALSE)</f>
        <v>4</v>
      </c>
      <c r="D29">
        <f>VLOOKUP('MVP2'!D29,VLookups!$A$1:$B$5,2, FALSE)</f>
        <v>3</v>
      </c>
      <c r="E29">
        <f>VLOOKUP('MVP2'!E29,VLookups!$A$1:$B$5,2, FALSE)</f>
        <v>3</v>
      </c>
      <c r="F29">
        <f>VLOOKUP('MVP2'!F29,VLookups!$A$1:$B$5,2, FALSE)</f>
        <v>4</v>
      </c>
      <c r="G29">
        <f>VLOOKUP('MVP2'!G29,VLookups!$A$1:$B$5,2, FALSE)</f>
        <v>2</v>
      </c>
      <c r="H29">
        <f>VLOOKUP('MVP2'!H29,VLookups!$A$1:$B$5,2, FALSE)</f>
        <v>5</v>
      </c>
      <c r="I29">
        <f>VLOOKUP('MVP2'!I29,VLookups!$A$1:$B$5,2, FALSE)</f>
        <v>4</v>
      </c>
      <c r="J29">
        <f>VLOOKUP('MVP2'!J29,VLookups!$A$1:$B$5,2, FALSE)</f>
        <v>5</v>
      </c>
      <c r="K29">
        <f>VLOOKUP('MVP2'!K29,VLookups!$A$1:$B$5,2, FALSE)</f>
        <v>4</v>
      </c>
      <c r="L29">
        <v>7</v>
      </c>
      <c r="M29">
        <v>6</v>
      </c>
      <c r="N29">
        <v>6</v>
      </c>
      <c r="O29">
        <v>10</v>
      </c>
      <c r="P29">
        <v>63.33</v>
      </c>
      <c r="Q29">
        <f>VLOOKUP('MVP2'!L29,VLookups!$D$1:$E$33,2, FALSE)</f>
        <v>11</v>
      </c>
      <c r="R29">
        <f>VLOOKUP('MVP2'!M29,VLookups!$G$1:$H$8,2, FALSE)</f>
        <v>0</v>
      </c>
    </row>
    <row r="30" spans="1:18" x14ac:dyDescent="0.15">
      <c r="A30">
        <f>'MVP2'!A30</f>
        <v>43350.444118125</v>
      </c>
      <c r="B30">
        <f>VLOOKUP('MVP2'!B30,VLookups!$A$1:$B$5,2, FALSE)</f>
        <v>5</v>
      </c>
      <c r="C30">
        <f>VLOOKUP('MVP2'!C30,VLookups!$A$1:$B$5,2, FALSE)</f>
        <v>3</v>
      </c>
      <c r="D30">
        <f>VLOOKUP('MVP2'!D30,VLookups!$A$1:$B$5,2, FALSE)</f>
        <v>4</v>
      </c>
      <c r="E30">
        <f>VLOOKUP('MVP2'!E30,VLookups!$A$1:$B$5,2, FALSE)</f>
        <v>4</v>
      </c>
      <c r="F30">
        <f>VLOOKUP('MVP2'!F30,VLookups!$A$1:$B$5,2, FALSE)</f>
        <v>4</v>
      </c>
      <c r="G30">
        <f>VLOOKUP('MVP2'!G30,VLookups!$A$1:$B$5,2, FALSE)</f>
        <v>2</v>
      </c>
      <c r="H30">
        <f>VLOOKUP('MVP2'!H30,VLookups!$A$1:$B$5,2, FALSE)</f>
        <v>3</v>
      </c>
      <c r="I30">
        <f>VLOOKUP('MVP2'!I30,VLookups!$A$1:$B$5,2, FALSE)</f>
        <v>5</v>
      </c>
      <c r="J30">
        <f>VLOOKUP('MVP2'!J30,VLookups!$A$1:$B$5,2, FALSE)</f>
        <v>5</v>
      </c>
      <c r="K30">
        <f>VLOOKUP('MVP2'!K30,VLookups!$A$1:$B$5,2, FALSE)</f>
        <v>5</v>
      </c>
      <c r="L30">
        <v>7</v>
      </c>
      <c r="M30">
        <v>6</v>
      </c>
      <c r="N30">
        <v>6</v>
      </c>
      <c r="O30">
        <v>10</v>
      </c>
      <c r="P30">
        <v>63.33</v>
      </c>
      <c r="Q30">
        <f>VLOOKUP('MVP2'!L30,VLookups!$D$1:$E$33,2, FALSE)</f>
        <v>11</v>
      </c>
      <c r="R30">
        <f>VLOOKUP('MVP2'!M30,VLookups!$G$1:$H$8,2, FALSE)</f>
        <v>1</v>
      </c>
    </row>
    <row r="31" spans="1:18" x14ac:dyDescent="0.15">
      <c r="A31">
        <f>'MVP2'!A31</f>
        <v>43350.468790648149</v>
      </c>
      <c r="B31">
        <f>VLOOKUP('MVP2'!B31,VLookups!$A$1:$B$5,2, FALSE)</f>
        <v>5</v>
      </c>
      <c r="C31">
        <f>VLOOKUP('MVP2'!C31,VLookups!$A$1:$B$5,2, FALSE)</f>
        <v>4</v>
      </c>
      <c r="D31">
        <f>VLOOKUP('MVP2'!D31,VLookups!$A$1:$B$5,2, FALSE)</f>
        <v>4</v>
      </c>
      <c r="E31">
        <f>VLOOKUP('MVP2'!E31,VLookups!$A$1:$B$5,2, FALSE)</f>
        <v>4</v>
      </c>
      <c r="F31">
        <f>VLOOKUP('MVP2'!F31,VLookups!$A$1:$B$5,2, FALSE)</f>
        <v>4</v>
      </c>
      <c r="G31">
        <f>VLOOKUP('MVP2'!G31,VLookups!$A$1:$B$5,2, FALSE)</f>
        <v>2</v>
      </c>
      <c r="H31">
        <f>VLOOKUP('MVP2'!H31,VLookups!$A$1:$B$5,2, FALSE)</f>
        <v>4</v>
      </c>
      <c r="I31">
        <f>VLOOKUP('MVP2'!I31,VLookups!$A$1:$B$5,2, FALSE)</f>
        <v>5</v>
      </c>
      <c r="J31">
        <f>VLOOKUP('MVP2'!J31,VLookups!$A$1:$B$5,2, FALSE)</f>
        <v>5</v>
      </c>
      <c r="K31">
        <f>VLOOKUP('MVP2'!K31,VLookups!$A$1:$B$5,2, FALSE)</f>
        <v>5</v>
      </c>
      <c r="L31">
        <v>7</v>
      </c>
      <c r="M31">
        <v>6</v>
      </c>
      <c r="N31">
        <v>6</v>
      </c>
      <c r="O31">
        <v>10</v>
      </c>
      <c r="P31">
        <v>63.33</v>
      </c>
      <c r="Q31">
        <f>VLOOKUP('MVP2'!L31,VLookups!$D$1:$E$33,2, FALSE)</f>
        <v>11</v>
      </c>
      <c r="R31">
        <f>VLOOKUP('MVP2'!M31,VLookups!$G$1:$H$8,2, FALSE)</f>
        <v>2</v>
      </c>
    </row>
    <row r="32" spans="1:18" x14ac:dyDescent="0.15">
      <c r="A32">
        <f>'MVP2'!A32</f>
        <v>43350.487392523151</v>
      </c>
      <c r="B32">
        <f>VLOOKUP('MVP2'!B32,VLookups!$A$1:$B$5,2, FALSE)</f>
        <v>5</v>
      </c>
      <c r="C32">
        <f>VLOOKUP('MVP2'!C32,VLookups!$A$1:$B$5,2, FALSE)</f>
        <v>4</v>
      </c>
      <c r="D32">
        <f>VLOOKUP('MVP2'!D32,VLookups!$A$1:$B$5,2, FALSE)</f>
        <v>4</v>
      </c>
      <c r="E32">
        <f>VLOOKUP('MVP2'!E32,VLookups!$A$1:$B$5,2, FALSE)</f>
        <v>4</v>
      </c>
      <c r="F32">
        <f>VLOOKUP('MVP2'!F32,VLookups!$A$1:$B$5,2, FALSE)</f>
        <v>4</v>
      </c>
      <c r="G32">
        <f>VLOOKUP('MVP2'!G32,VLookups!$A$1:$B$5,2, FALSE)</f>
        <v>4</v>
      </c>
      <c r="H32">
        <f>VLOOKUP('MVP2'!H32,VLookups!$A$1:$B$5,2, FALSE)</f>
        <v>5</v>
      </c>
      <c r="I32">
        <f>VLOOKUP('MVP2'!I32,VLookups!$A$1:$B$5,2, FALSE)</f>
        <v>5</v>
      </c>
      <c r="J32">
        <f>VLOOKUP('MVP2'!J32,VLookups!$A$1:$B$5,2, FALSE)</f>
        <v>4</v>
      </c>
      <c r="K32">
        <f>VLOOKUP('MVP2'!K32,VLookups!$A$1:$B$5,2, FALSE)</f>
        <v>4</v>
      </c>
      <c r="L32">
        <v>7</v>
      </c>
      <c r="M32">
        <v>6</v>
      </c>
      <c r="N32">
        <v>6</v>
      </c>
      <c r="O32">
        <v>10</v>
      </c>
      <c r="P32">
        <v>63.33</v>
      </c>
      <c r="Q32">
        <f>VLOOKUP('MVP2'!L32,VLookups!$D$1:$E$33,2, FALSE)</f>
        <v>11</v>
      </c>
      <c r="R32">
        <f>VLOOKUP('MVP2'!M32,VLookups!$G$1:$H$8,2, FALSE)</f>
        <v>1</v>
      </c>
    </row>
    <row r="33" spans="1:18" x14ac:dyDescent="0.15">
      <c r="A33">
        <f>'MVP2'!A33</f>
        <v>43350.462557928244</v>
      </c>
      <c r="B33">
        <f>VLOOKUP('MVP2'!B33,VLookups!$A$1:$B$5,2, FALSE)</f>
        <v>4</v>
      </c>
      <c r="C33">
        <f>VLOOKUP('MVP2'!C33,VLookups!$A$1:$B$5,2, FALSE)</f>
        <v>5</v>
      </c>
      <c r="D33">
        <f>VLOOKUP('MVP2'!D33,VLookups!$A$1:$B$5,2, FALSE)</f>
        <v>5</v>
      </c>
      <c r="E33">
        <f>VLOOKUP('MVP2'!E33,VLookups!$A$1:$B$5,2, FALSE)</f>
        <v>2</v>
      </c>
      <c r="F33">
        <f>VLOOKUP('MVP2'!F33,VLookups!$A$1:$B$5,2, FALSE)</f>
        <v>4</v>
      </c>
      <c r="G33">
        <f>VLOOKUP('MVP2'!G33,VLookups!$A$1:$B$5,2, FALSE)</f>
        <v>4</v>
      </c>
      <c r="H33">
        <f>VLOOKUP('MVP2'!H33,VLookups!$A$1:$B$5,2, FALSE)</f>
        <v>5</v>
      </c>
      <c r="I33">
        <f>VLOOKUP('MVP2'!I33,VLookups!$A$1:$B$5,2, FALSE)</f>
        <v>5</v>
      </c>
      <c r="J33">
        <f>VLOOKUP('MVP2'!J33,VLookups!$A$1:$B$5,2, FALSE)</f>
        <v>5</v>
      </c>
      <c r="K33">
        <f>VLOOKUP('MVP2'!K33,VLookups!$A$1:$B$5,2, FALSE)</f>
        <v>5</v>
      </c>
      <c r="L33">
        <v>9</v>
      </c>
      <c r="M33">
        <v>10</v>
      </c>
      <c r="N33">
        <v>9</v>
      </c>
      <c r="O33">
        <v>10</v>
      </c>
      <c r="P33">
        <v>61.67</v>
      </c>
      <c r="Q33">
        <f>VLOOKUP('MVP2'!L33,VLookups!$D$1:$E$33,2, FALSE)</f>
        <v>12</v>
      </c>
      <c r="R33">
        <f>VLOOKUP('MVP2'!M33,VLookups!$G$1:$H$8,2, FALSE)</f>
        <v>0</v>
      </c>
    </row>
    <row r="34" spans="1:18" x14ac:dyDescent="0.15">
      <c r="A34">
        <f>'MVP2'!A34</f>
        <v>43350.477667210653</v>
      </c>
      <c r="B34">
        <f>VLOOKUP('MVP2'!B34,VLookups!$A$1:$B$5,2, FALSE)</f>
        <v>4</v>
      </c>
      <c r="C34">
        <f>VLOOKUP('MVP2'!C34,VLookups!$A$1:$B$5,2, FALSE)</f>
        <v>2</v>
      </c>
      <c r="D34">
        <f>VLOOKUP('MVP2'!D34,VLookups!$A$1:$B$5,2, FALSE)</f>
        <v>1</v>
      </c>
      <c r="E34">
        <f>VLOOKUP('MVP2'!E34,VLookups!$A$1:$B$5,2, FALSE)</f>
        <v>2</v>
      </c>
      <c r="F34">
        <f>VLOOKUP('MVP2'!F34,VLookups!$A$1:$B$5,2, FALSE)</f>
        <v>4</v>
      </c>
      <c r="G34">
        <f>VLOOKUP('MVP2'!G34,VLookups!$A$1:$B$5,2, FALSE)</f>
        <v>2</v>
      </c>
      <c r="H34">
        <f>VLOOKUP('MVP2'!H34,VLookups!$A$1:$B$5,2, FALSE)</f>
        <v>1</v>
      </c>
      <c r="I34">
        <f>VLOOKUP('MVP2'!I34,VLookups!$A$1:$B$5,2, FALSE)</f>
        <v>3</v>
      </c>
      <c r="J34">
        <f>VLOOKUP('MVP2'!J34,VLookups!$A$1:$B$5,2, FALSE)</f>
        <v>3</v>
      </c>
      <c r="K34">
        <f>VLOOKUP('MVP2'!K34,VLookups!$A$1:$B$5,2, FALSE)</f>
        <v>2</v>
      </c>
      <c r="L34">
        <v>9</v>
      </c>
      <c r="M34">
        <v>10</v>
      </c>
      <c r="N34">
        <v>9</v>
      </c>
      <c r="O34">
        <v>10</v>
      </c>
      <c r="P34">
        <v>61.67</v>
      </c>
      <c r="Q34">
        <f>VLOOKUP('MVP2'!L34,VLookups!$D$1:$E$33,2, FALSE)</f>
        <v>12</v>
      </c>
      <c r="R34">
        <f>VLOOKUP('MVP2'!M34,VLookups!$G$1:$H$8,2, FALSE)</f>
        <v>1</v>
      </c>
    </row>
    <row r="35" spans="1:18" x14ac:dyDescent="0.15">
      <c r="A35">
        <f>'MVP2'!A35</f>
        <v>43350.524822453706</v>
      </c>
      <c r="B35">
        <f>VLOOKUP('MVP2'!B35,VLookups!$A$1:$B$5,2, FALSE)</f>
        <v>5</v>
      </c>
      <c r="C35">
        <f>VLOOKUP('MVP2'!C35,VLookups!$A$1:$B$5,2, FALSE)</f>
        <v>4</v>
      </c>
      <c r="D35">
        <f>VLOOKUP('MVP2'!D35,VLookups!$A$1:$B$5,2, FALSE)</f>
        <v>4</v>
      </c>
      <c r="E35">
        <f>VLOOKUP('MVP2'!E35,VLookups!$A$1:$B$5,2, FALSE)</f>
        <v>4</v>
      </c>
      <c r="F35">
        <f>VLOOKUP('MVP2'!F35,VLookups!$A$1:$B$5,2, FALSE)</f>
        <v>4</v>
      </c>
      <c r="G35">
        <f>VLOOKUP('MVP2'!G35,VLookups!$A$1:$B$5,2, FALSE)</f>
        <v>5</v>
      </c>
      <c r="H35">
        <f>VLOOKUP('MVP2'!H35,VLookups!$A$1:$B$5,2, FALSE)</f>
        <v>4</v>
      </c>
      <c r="I35">
        <f>VLOOKUP('MVP2'!I35,VLookups!$A$1:$B$5,2, FALSE)</f>
        <v>5</v>
      </c>
      <c r="J35">
        <f>VLOOKUP('MVP2'!J35,VLookups!$A$1:$B$5,2, FALSE)</f>
        <v>5</v>
      </c>
      <c r="K35">
        <f>VLOOKUP('MVP2'!K35,VLookups!$A$1:$B$5,2, FALSE)</f>
        <v>5</v>
      </c>
      <c r="L35">
        <v>9</v>
      </c>
      <c r="M35">
        <v>10</v>
      </c>
      <c r="N35">
        <v>9</v>
      </c>
      <c r="O35">
        <v>10</v>
      </c>
      <c r="P35">
        <v>61.67</v>
      </c>
      <c r="Q35">
        <f>VLOOKUP('MVP2'!L35,VLookups!$D$1:$E$33,2, FALSE)</f>
        <v>12</v>
      </c>
      <c r="R35">
        <f>VLOOKUP('MVP2'!M35,VLookups!$G$1:$H$8,2, FALSE)</f>
        <v>2</v>
      </c>
    </row>
    <row r="36" spans="1:18" x14ac:dyDescent="0.15">
      <c r="A36">
        <f>'MVP2'!A36</f>
        <v>43350.443701249998</v>
      </c>
      <c r="B36">
        <f>VLOOKUP('MVP2'!B36,VLookups!$A$1:$B$5,2, FALSE)</f>
        <v>5</v>
      </c>
      <c r="C36">
        <f>VLOOKUP('MVP2'!C36,VLookups!$A$1:$B$5,2, FALSE)</f>
        <v>4</v>
      </c>
      <c r="D36">
        <f>VLOOKUP('MVP2'!D36,VLookups!$A$1:$B$5,2, FALSE)</f>
        <v>3</v>
      </c>
      <c r="E36">
        <f>VLOOKUP('MVP2'!E36,VLookups!$A$1:$B$5,2, FALSE)</f>
        <v>3</v>
      </c>
      <c r="F36">
        <f>VLOOKUP('MVP2'!F36,VLookups!$A$1:$B$5,2, FALSE)</f>
        <v>2</v>
      </c>
      <c r="G36">
        <f>VLOOKUP('MVP2'!G36,VLookups!$A$1:$B$5,2, FALSE)</f>
        <v>3</v>
      </c>
      <c r="H36">
        <f>VLOOKUP('MVP2'!H36,VLookups!$A$1:$B$5,2, FALSE)</f>
        <v>3</v>
      </c>
      <c r="I36">
        <f>VLOOKUP('MVP2'!I36,VLookups!$A$1:$B$5,2, FALSE)</f>
        <v>4</v>
      </c>
      <c r="J36">
        <f>VLOOKUP('MVP2'!J36,VLookups!$A$1:$B$5,2, FALSE)</f>
        <v>4</v>
      </c>
      <c r="K36">
        <f>VLOOKUP('MVP2'!K36,VLookups!$A$1:$B$5,2, FALSE)</f>
        <v>4</v>
      </c>
      <c r="L36">
        <v>10</v>
      </c>
      <c r="M36">
        <v>10</v>
      </c>
      <c r="N36">
        <v>10</v>
      </c>
      <c r="O36">
        <v>10</v>
      </c>
      <c r="P36">
        <v>60</v>
      </c>
      <c r="Q36">
        <f>VLOOKUP('MVP2'!L36,VLookups!$D$1:$E$33,2, FALSE)</f>
        <v>13</v>
      </c>
      <c r="R36">
        <f>VLOOKUP('MVP2'!M36,VLookups!$G$1:$H$8,2, FALSE)</f>
        <v>0</v>
      </c>
    </row>
    <row r="37" spans="1:18" x14ac:dyDescent="0.15">
      <c r="A37">
        <f>'MVP2'!A37</f>
        <v>43350.489909780095</v>
      </c>
      <c r="B37">
        <f>VLOOKUP('MVP2'!B37,VLookups!$A$1:$B$5,2, FALSE)</f>
        <v>4</v>
      </c>
      <c r="C37">
        <f>VLOOKUP('MVP2'!C37,VLookups!$A$1:$B$5,2, FALSE)</f>
        <v>3</v>
      </c>
      <c r="D37">
        <f>VLOOKUP('MVP2'!D37,VLookups!$A$1:$B$5,2, FALSE)</f>
        <v>3</v>
      </c>
      <c r="E37">
        <f>VLOOKUP('MVP2'!E37,VLookups!$A$1:$B$5,2, FALSE)</f>
        <v>4</v>
      </c>
      <c r="F37">
        <f>VLOOKUP('MVP2'!F37,VLookups!$A$1:$B$5,2, FALSE)</f>
        <v>3</v>
      </c>
      <c r="G37">
        <f>VLOOKUP('MVP2'!G37,VLookups!$A$1:$B$5,2, FALSE)</f>
        <v>4</v>
      </c>
      <c r="H37">
        <f>VLOOKUP('MVP2'!H37,VLookups!$A$1:$B$5,2, FALSE)</f>
        <v>4</v>
      </c>
      <c r="I37">
        <f>VLOOKUP('MVP2'!I37,VLookups!$A$1:$B$5,2, FALSE)</f>
        <v>4</v>
      </c>
      <c r="J37">
        <f>VLOOKUP('MVP2'!J37,VLookups!$A$1:$B$5,2, FALSE)</f>
        <v>4</v>
      </c>
      <c r="K37">
        <f>VLOOKUP('MVP2'!K37,VLookups!$A$1:$B$5,2, FALSE)</f>
        <v>4</v>
      </c>
      <c r="L37">
        <v>10</v>
      </c>
      <c r="M37">
        <v>10</v>
      </c>
      <c r="N37">
        <v>10</v>
      </c>
      <c r="O37">
        <v>10</v>
      </c>
      <c r="P37">
        <v>60</v>
      </c>
      <c r="Q37">
        <f>VLOOKUP('MVP2'!L37,VLookups!$D$1:$E$33,2, FALSE)</f>
        <v>13</v>
      </c>
      <c r="R37">
        <f>VLOOKUP('MVP2'!M37,VLookups!$G$1:$H$8,2, FALSE)</f>
        <v>1</v>
      </c>
    </row>
    <row r="38" spans="1:18" x14ac:dyDescent="0.15">
      <c r="A38">
        <f>'MVP2'!A38</f>
        <v>43350.543924965277</v>
      </c>
      <c r="B38">
        <f>VLOOKUP('MVP2'!B38,VLookups!$A$1:$B$5,2, FALSE)</f>
        <v>4</v>
      </c>
      <c r="C38">
        <f>VLOOKUP('MVP2'!C38,VLookups!$A$1:$B$5,2, FALSE)</f>
        <v>4</v>
      </c>
      <c r="D38">
        <f>VLOOKUP('MVP2'!D38,VLookups!$A$1:$B$5,2, FALSE)</f>
        <v>3</v>
      </c>
      <c r="E38">
        <f>VLOOKUP('MVP2'!E38,VLookups!$A$1:$B$5,2, FALSE)</f>
        <v>4</v>
      </c>
      <c r="F38">
        <f>VLOOKUP('MVP2'!F38,VLookups!$A$1:$B$5,2, FALSE)</f>
        <v>3</v>
      </c>
      <c r="G38">
        <f>VLOOKUP('MVP2'!G38,VLookups!$A$1:$B$5,2, FALSE)</f>
        <v>3</v>
      </c>
      <c r="H38">
        <f>VLOOKUP('MVP2'!H38,VLookups!$A$1:$B$5,2, FALSE)</f>
        <v>3</v>
      </c>
      <c r="I38">
        <f>VLOOKUP('MVP2'!I38,VLookups!$A$1:$B$5,2, FALSE)</f>
        <v>4</v>
      </c>
      <c r="J38">
        <f>VLOOKUP('MVP2'!J38,VLookups!$A$1:$B$5,2, FALSE)</f>
        <v>4</v>
      </c>
      <c r="K38">
        <f>VLOOKUP('MVP2'!K38,VLookups!$A$1:$B$5,2, FALSE)</f>
        <v>4</v>
      </c>
      <c r="L38">
        <v>10</v>
      </c>
      <c r="M38">
        <v>10</v>
      </c>
      <c r="N38">
        <v>10</v>
      </c>
      <c r="O38">
        <v>10</v>
      </c>
      <c r="P38">
        <v>60</v>
      </c>
      <c r="Q38">
        <f>VLOOKUP('MVP2'!L38,VLookups!$D$1:$E$33,2, FALSE)</f>
        <v>13</v>
      </c>
      <c r="R38">
        <f>VLOOKUP('MVP2'!M38,VLookups!$G$1:$H$8,2, FALSE)</f>
        <v>2</v>
      </c>
    </row>
    <row r="39" spans="1:18" x14ac:dyDescent="0.15">
      <c r="A39">
        <f>'MVP2'!A39</f>
        <v>43350.465757800921</v>
      </c>
      <c r="B39">
        <f>VLOOKUP('MVP2'!B39,VLookups!$A$1:$B$5,2, FALSE)</f>
        <v>4</v>
      </c>
      <c r="C39">
        <f>VLOOKUP('MVP2'!C39,VLookups!$A$1:$B$5,2, FALSE)</f>
        <v>4</v>
      </c>
      <c r="D39">
        <f>VLOOKUP('MVP2'!D39,VLookups!$A$1:$B$5,2, FALSE)</f>
        <v>3</v>
      </c>
      <c r="E39">
        <f>VLOOKUP('MVP2'!E39,VLookups!$A$1:$B$5,2, FALSE)</f>
        <v>4</v>
      </c>
      <c r="F39">
        <f>VLOOKUP('MVP2'!F39,VLookups!$A$1:$B$5,2, FALSE)</f>
        <v>3</v>
      </c>
      <c r="G39">
        <f>VLOOKUP('MVP2'!G39,VLookups!$A$1:$B$5,2, FALSE)</f>
        <v>3</v>
      </c>
      <c r="H39">
        <f>VLOOKUP('MVP2'!H39,VLookups!$A$1:$B$5,2, FALSE)</f>
        <v>3</v>
      </c>
      <c r="I39">
        <f>VLOOKUP('MVP2'!I39,VLookups!$A$1:$B$5,2, FALSE)</f>
        <v>5</v>
      </c>
      <c r="J39">
        <f>VLOOKUP('MVP2'!J39,VLookups!$A$1:$B$5,2, FALSE)</f>
        <v>3</v>
      </c>
      <c r="K39">
        <f>VLOOKUP('MVP2'!K39,VLookups!$A$1:$B$5,2, FALSE)</f>
        <v>3</v>
      </c>
      <c r="L39">
        <v>9</v>
      </c>
      <c r="M39">
        <v>9</v>
      </c>
      <c r="N39">
        <v>9</v>
      </c>
      <c r="O39">
        <v>9</v>
      </c>
      <c r="P39">
        <v>58.33</v>
      </c>
      <c r="Q39">
        <f>VLOOKUP('MVP2'!L39,VLookups!$D$1:$E$33,2, FALSE)</f>
        <v>14</v>
      </c>
      <c r="R39">
        <f>VLOOKUP('MVP2'!M39,VLookups!$G$1:$H$8,2, FALSE)</f>
        <v>0</v>
      </c>
    </row>
    <row r="40" spans="1:18" x14ac:dyDescent="0.15">
      <c r="A40">
        <f>'MVP2'!A40</f>
        <v>43350.488073530098</v>
      </c>
      <c r="B40">
        <f>VLOOKUP('MVP2'!B40,VLookups!$A$1:$B$5,2, FALSE)</f>
        <v>3</v>
      </c>
      <c r="C40">
        <f>VLOOKUP('MVP2'!C40,VLookups!$A$1:$B$5,2, FALSE)</f>
        <v>3</v>
      </c>
      <c r="D40">
        <f>VLOOKUP('MVP2'!D40,VLookups!$A$1:$B$5,2, FALSE)</f>
        <v>3</v>
      </c>
      <c r="E40">
        <f>VLOOKUP('MVP2'!E40,VLookups!$A$1:$B$5,2, FALSE)</f>
        <v>4</v>
      </c>
      <c r="F40">
        <f>VLOOKUP('MVP2'!F40,VLookups!$A$1:$B$5,2, FALSE)</f>
        <v>3</v>
      </c>
      <c r="G40">
        <f>VLOOKUP('MVP2'!G40,VLookups!$A$1:$B$5,2, FALSE)</f>
        <v>3</v>
      </c>
      <c r="H40">
        <f>VLOOKUP('MVP2'!H40,VLookups!$A$1:$B$5,2, FALSE)</f>
        <v>3</v>
      </c>
      <c r="I40">
        <f>VLOOKUP('MVP2'!I40,VLookups!$A$1:$B$5,2, FALSE)</f>
        <v>4</v>
      </c>
      <c r="J40">
        <f>VLOOKUP('MVP2'!J40,VLookups!$A$1:$B$5,2, FALSE)</f>
        <v>3</v>
      </c>
      <c r="K40">
        <f>VLOOKUP('MVP2'!K40,VLookups!$A$1:$B$5,2, FALSE)</f>
        <v>3</v>
      </c>
      <c r="L40">
        <v>9</v>
      </c>
      <c r="M40">
        <v>9</v>
      </c>
      <c r="N40">
        <v>9</v>
      </c>
      <c r="O40">
        <v>9</v>
      </c>
      <c r="P40">
        <v>58.33</v>
      </c>
      <c r="Q40">
        <f>VLOOKUP('MVP2'!L40,VLookups!$D$1:$E$33,2, FALSE)</f>
        <v>14</v>
      </c>
      <c r="R40">
        <f>VLOOKUP('MVP2'!M40,VLookups!$G$1:$H$8,2, FALSE)</f>
        <v>1</v>
      </c>
    </row>
    <row r="41" spans="1:18" x14ac:dyDescent="0.15">
      <c r="A41">
        <f>'MVP2'!A41</f>
        <v>43350.457097916667</v>
      </c>
      <c r="B41">
        <f>VLOOKUP('MVP2'!B41,VLookups!$A$1:$B$5,2, FALSE)</f>
        <v>5</v>
      </c>
      <c r="C41">
        <f>VLOOKUP('MVP2'!C41,VLookups!$A$1:$B$5,2, FALSE)</f>
        <v>5</v>
      </c>
      <c r="D41">
        <f>VLOOKUP('MVP2'!D41,VLookups!$A$1:$B$5,2, FALSE)</f>
        <v>5</v>
      </c>
      <c r="E41">
        <f>VLOOKUP('MVP2'!E41,VLookups!$A$1:$B$5,2, FALSE)</f>
        <v>5</v>
      </c>
      <c r="F41">
        <f>VLOOKUP('MVP2'!F41,VLookups!$A$1:$B$5,2, FALSE)</f>
        <v>5</v>
      </c>
      <c r="G41">
        <f>VLOOKUP('MVP2'!G41,VLookups!$A$1:$B$5,2, FALSE)</f>
        <v>5</v>
      </c>
      <c r="H41">
        <f>VLOOKUP('MVP2'!H41,VLookups!$A$1:$B$5,2, FALSE)</f>
        <v>5</v>
      </c>
      <c r="I41">
        <f>VLOOKUP('MVP2'!I41,VLookups!$A$1:$B$5,2, FALSE)</f>
        <v>5</v>
      </c>
      <c r="J41">
        <f>VLOOKUP('MVP2'!J41,VLookups!$A$1:$B$5,2, FALSE)</f>
        <v>5</v>
      </c>
      <c r="K41">
        <f>VLOOKUP('MVP2'!K41,VLookups!$A$1:$B$5,2, FALSE)</f>
        <v>5</v>
      </c>
      <c r="L41">
        <v>10</v>
      </c>
      <c r="M41">
        <v>10</v>
      </c>
      <c r="N41">
        <v>9</v>
      </c>
      <c r="O41">
        <v>10</v>
      </c>
      <c r="P41">
        <v>53.33</v>
      </c>
      <c r="Q41">
        <f>VLOOKUP('MVP2'!L41,VLookups!$D$1:$E$33,2, FALSE)</f>
        <v>15</v>
      </c>
      <c r="R41">
        <f>VLOOKUP('MVP2'!M41,VLookups!$G$1:$H$8,2, FALSE)</f>
        <v>0</v>
      </c>
    </row>
    <row r="42" spans="1:18" x14ac:dyDescent="0.15">
      <c r="A42">
        <f>'MVP2'!A42</f>
        <v>43350.501130613426</v>
      </c>
      <c r="B42">
        <f>VLOOKUP('MVP2'!B42,VLookups!$A$1:$B$5,2, FALSE)</f>
        <v>2</v>
      </c>
      <c r="C42">
        <f>VLOOKUP('MVP2'!C42,VLookups!$A$1:$B$5,2, FALSE)</f>
        <v>2</v>
      </c>
      <c r="D42">
        <f>VLOOKUP('MVP2'!D42,VLookups!$A$1:$B$5,2, FALSE)</f>
        <v>2</v>
      </c>
      <c r="E42">
        <f>VLOOKUP('MVP2'!E42,VLookups!$A$1:$B$5,2, FALSE)</f>
        <v>2</v>
      </c>
      <c r="F42">
        <f>VLOOKUP('MVP2'!F42,VLookups!$A$1:$B$5,2, FALSE)</f>
        <v>2</v>
      </c>
      <c r="G42">
        <f>VLOOKUP('MVP2'!G42,VLookups!$A$1:$B$5,2, FALSE)</f>
        <v>2</v>
      </c>
      <c r="H42">
        <f>VLOOKUP('MVP2'!H42,VLookups!$A$1:$B$5,2, FALSE)</f>
        <v>2</v>
      </c>
      <c r="I42">
        <f>VLOOKUP('MVP2'!I42,VLookups!$A$1:$B$5,2, FALSE)</f>
        <v>2</v>
      </c>
      <c r="J42">
        <f>VLOOKUP('MVP2'!J42,VLookups!$A$1:$B$5,2, FALSE)</f>
        <v>2</v>
      </c>
      <c r="K42">
        <f>VLOOKUP('MVP2'!K42,VLookups!$A$1:$B$5,2, FALSE)</f>
        <v>2</v>
      </c>
      <c r="L42">
        <v>10</v>
      </c>
      <c r="M42">
        <v>10</v>
      </c>
      <c r="N42">
        <v>9</v>
      </c>
      <c r="O42">
        <v>10</v>
      </c>
      <c r="P42">
        <v>53.33</v>
      </c>
      <c r="Q42">
        <f>VLOOKUP('MVP2'!L42,VLookups!$D$1:$E$33,2, FALSE)</f>
        <v>15</v>
      </c>
      <c r="R42">
        <f>VLOOKUP('MVP2'!M42,VLookups!$G$1:$H$8,2, FALSE)</f>
        <v>1</v>
      </c>
    </row>
    <row r="43" spans="1:18" x14ac:dyDescent="0.15">
      <c r="A43">
        <f>'MVP2'!A43</f>
        <v>43350.525907939817</v>
      </c>
      <c r="B43">
        <f>VLOOKUP('MVP2'!B43,VLookups!$A$1:$B$5,2, FALSE)</f>
        <v>4</v>
      </c>
      <c r="C43">
        <f>VLOOKUP('MVP2'!C43,VLookups!$A$1:$B$5,2, FALSE)</f>
        <v>4</v>
      </c>
      <c r="D43">
        <f>VLOOKUP('MVP2'!D43,VLookups!$A$1:$B$5,2, FALSE)</f>
        <v>4</v>
      </c>
      <c r="E43">
        <f>VLOOKUP('MVP2'!E43,VLookups!$A$1:$B$5,2, FALSE)</f>
        <v>4</v>
      </c>
      <c r="F43">
        <f>VLOOKUP('MVP2'!F43,VLookups!$A$1:$B$5,2, FALSE)</f>
        <v>4</v>
      </c>
      <c r="G43">
        <f>VLOOKUP('MVP2'!G43,VLookups!$A$1:$B$5,2, FALSE)</f>
        <v>4</v>
      </c>
      <c r="H43">
        <f>VLOOKUP('MVP2'!H43,VLookups!$A$1:$B$5,2, FALSE)</f>
        <v>4</v>
      </c>
      <c r="I43">
        <f>VLOOKUP('MVP2'!I43,VLookups!$A$1:$B$5,2, FALSE)</f>
        <v>4</v>
      </c>
      <c r="J43">
        <f>VLOOKUP('MVP2'!J43,VLookups!$A$1:$B$5,2, FALSE)</f>
        <v>4</v>
      </c>
      <c r="K43">
        <f>VLOOKUP('MVP2'!K43,VLookups!$A$1:$B$5,2, FALSE)</f>
        <v>4</v>
      </c>
      <c r="L43">
        <v>10</v>
      </c>
      <c r="M43">
        <v>10</v>
      </c>
      <c r="N43">
        <v>9</v>
      </c>
      <c r="O43">
        <v>10</v>
      </c>
      <c r="P43">
        <v>53.33</v>
      </c>
      <c r="Q43">
        <f>VLOOKUP('MVP2'!L43,VLookups!$D$1:$E$33,2, FALSE)</f>
        <v>15</v>
      </c>
      <c r="R43">
        <f>VLOOKUP('MVP2'!M43,VLookups!$G$1:$H$8,2, FALSE)</f>
        <v>2</v>
      </c>
    </row>
    <row r="44" spans="1:18" x14ac:dyDescent="0.15">
      <c r="A44">
        <f>'MVP2'!A44</f>
        <v>43350.453271331018</v>
      </c>
      <c r="B44">
        <f>VLOOKUP('MVP2'!B44,VLookups!$A$1:$B$5,2, FALSE)</f>
        <v>4</v>
      </c>
      <c r="C44">
        <f>VLOOKUP('MVP2'!C44,VLookups!$A$1:$B$5,2, FALSE)</f>
        <v>3</v>
      </c>
      <c r="D44">
        <f>VLOOKUP('MVP2'!D44,VLookups!$A$1:$B$5,2, FALSE)</f>
        <v>3</v>
      </c>
      <c r="E44">
        <f>VLOOKUP('MVP2'!E44,VLookups!$A$1:$B$5,2, FALSE)</f>
        <v>4</v>
      </c>
      <c r="F44">
        <f>VLOOKUP('MVP2'!F44,VLookups!$A$1:$B$5,2, FALSE)</f>
        <v>2</v>
      </c>
      <c r="G44">
        <f>VLOOKUP('MVP2'!G44,VLookups!$A$1:$B$5,2, FALSE)</f>
        <v>3</v>
      </c>
      <c r="H44">
        <f>VLOOKUP('MVP2'!H44,VLookups!$A$1:$B$5,2, FALSE)</f>
        <v>3</v>
      </c>
      <c r="I44">
        <f>VLOOKUP('MVP2'!I44,VLookups!$A$1:$B$5,2, FALSE)</f>
        <v>5</v>
      </c>
      <c r="J44">
        <f>VLOOKUP('MVP2'!J44,VLookups!$A$1:$B$5,2, FALSE)</f>
        <v>5</v>
      </c>
      <c r="K44">
        <f>VLOOKUP('MVP2'!K44,VLookups!$A$1:$B$5,2, FALSE)</f>
        <v>5</v>
      </c>
      <c r="L44">
        <v>10</v>
      </c>
      <c r="M44">
        <v>10</v>
      </c>
      <c r="N44">
        <v>9</v>
      </c>
      <c r="O44">
        <v>10</v>
      </c>
      <c r="P44">
        <v>10</v>
      </c>
      <c r="Q44">
        <f>VLOOKUP('MVP2'!L44,VLookups!$D$1:$E$33,2, FALSE)</f>
        <v>16</v>
      </c>
      <c r="R44">
        <f>VLOOKUP('MVP2'!M44,VLookups!$G$1:$H$8,2, FALSE)</f>
        <v>0</v>
      </c>
    </row>
    <row r="45" spans="1:18" x14ac:dyDescent="0.15">
      <c r="A45">
        <f>'MVP2'!A45</f>
        <v>43350.4814305787</v>
      </c>
      <c r="B45">
        <f>VLOOKUP('MVP2'!B45,VLookups!$A$1:$B$5,2, FALSE)</f>
        <v>3</v>
      </c>
      <c r="C45">
        <f>VLOOKUP('MVP2'!C45,VLookups!$A$1:$B$5,2, FALSE)</f>
        <v>3</v>
      </c>
      <c r="D45">
        <f>VLOOKUP('MVP2'!D45,VLookups!$A$1:$B$5,2, FALSE)</f>
        <v>3</v>
      </c>
      <c r="E45">
        <f>VLOOKUP('MVP2'!E45,VLookups!$A$1:$B$5,2, FALSE)</f>
        <v>2</v>
      </c>
      <c r="F45">
        <f>VLOOKUP('MVP2'!F45,VLookups!$A$1:$B$5,2, FALSE)</f>
        <v>3</v>
      </c>
      <c r="G45">
        <f>VLOOKUP('MVP2'!G45,VLookups!$A$1:$B$5,2, FALSE)</f>
        <v>2</v>
      </c>
      <c r="H45">
        <f>VLOOKUP('MVP2'!H45,VLookups!$A$1:$B$5,2, FALSE)</f>
        <v>3</v>
      </c>
      <c r="I45">
        <f>VLOOKUP('MVP2'!I45,VLookups!$A$1:$B$5,2, FALSE)</f>
        <v>3</v>
      </c>
      <c r="J45">
        <f>VLOOKUP('MVP2'!J45,VLookups!$A$1:$B$5,2, FALSE)</f>
        <v>3</v>
      </c>
      <c r="K45">
        <f>VLOOKUP('MVP2'!K45,VLookups!$A$1:$B$5,2, FALSE)</f>
        <v>3</v>
      </c>
      <c r="L45">
        <v>9</v>
      </c>
      <c r="M45">
        <v>9</v>
      </c>
      <c r="N45">
        <v>10</v>
      </c>
      <c r="O45">
        <v>10</v>
      </c>
      <c r="P45">
        <v>63.33</v>
      </c>
      <c r="Q45">
        <f>VLOOKUP('MVP2'!L45,VLookups!$D$1:$E$33,2, FALSE)</f>
        <v>17</v>
      </c>
      <c r="R45">
        <f>VLOOKUP('MVP2'!M45,VLookups!$G$1:$H$8,2, FALSE)</f>
        <v>0</v>
      </c>
    </row>
    <row r="46" spans="1:18" x14ac:dyDescent="0.15">
      <c r="A46">
        <f>'MVP2'!A46</f>
        <v>43350.474574305554</v>
      </c>
      <c r="B46">
        <f>VLOOKUP('MVP2'!B46,VLookups!$A$1:$B$5,2, FALSE)</f>
        <v>3</v>
      </c>
      <c r="C46">
        <f>VLOOKUP('MVP2'!C46,VLookups!$A$1:$B$5,2, FALSE)</f>
        <v>2</v>
      </c>
      <c r="D46">
        <f>VLOOKUP('MVP2'!D46,VLookups!$A$1:$B$5,2, FALSE)</f>
        <v>4</v>
      </c>
      <c r="E46">
        <f>VLOOKUP('MVP2'!E46,VLookups!$A$1:$B$5,2, FALSE)</f>
        <v>4</v>
      </c>
      <c r="F46">
        <f>VLOOKUP('MVP2'!F46,VLookups!$A$1:$B$5,2, FALSE)</f>
        <v>4</v>
      </c>
      <c r="G46">
        <f>VLOOKUP('MVP2'!G46,VLookups!$A$1:$B$5,2, FALSE)</f>
        <v>4</v>
      </c>
      <c r="H46">
        <f>VLOOKUP('MVP2'!H46,VLookups!$A$1:$B$5,2, FALSE)</f>
        <v>4</v>
      </c>
      <c r="I46">
        <f>VLOOKUP('MVP2'!I46,VLookups!$A$1:$B$5,2, FALSE)</f>
        <v>4</v>
      </c>
      <c r="J46">
        <f>VLOOKUP('MVP2'!J46,VLookups!$A$1:$B$5,2, FALSE)</f>
        <v>4</v>
      </c>
      <c r="K46">
        <f>VLOOKUP('MVP2'!K46,VLookups!$A$1:$B$5,2, FALSE)</f>
        <v>4</v>
      </c>
      <c r="L46">
        <v>10</v>
      </c>
      <c r="M46">
        <v>8</v>
      </c>
      <c r="N46">
        <v>10</v>
      </c>
      <c r="O46">
        <v>10</v>
      </c>
      <c r="P46">
        <v>68.33</v>
      </c>
      <c r="Q46">
        <f>VLOOKUP('MVP2'!L46,VLookups!$D$1:$E$33,2, FALSE)</f>
        <v>18</v>
      </c>
      <c r="R46">
        <f>VLOOKUP('MVP2'!M46,VLookups!$G$1:$H$8,2, FALSE)</f>
        <v>0</v>
      </c>
    </row>
    <row r="47" spans="1:18" x14ac:dyDescent="0.15">
      <c r="A47">
        <f>'MVP2'!A47</f>
        <v>43350.506190682871</v>
      </c>
      <c r="B47">
        <f>VLOOKUP('MVP2'!B47,VLookups!$A$1:$B$5,2, FALSE)</f>
        <v>4</v>
      </c>
      <c r="C47">
        <f>VLOOKUP('MVP2'!C47,VLookups!$A$1:$B$5,2, FALSE)</f>
        <v>4</v>
      </c>
      <c r="D47">
        <f>VLOOKUP('MVP2'!D47,VLookups!$A$1:$B$5,2, FALSE)</f>
        <v>4</v>
      </c>
      <c r="E47">
        <f>VLOOKUP('MVP2'!E47,VLookups!$A$1:$B$5,2, FALSE)</f>
        <v>4</v>
      </c>
      <c r="F47">
        <f>VLOOKUP('MVP2'!F47,VLookups!$A$1:$B$5,2, FALSE)</f>
        <v>4</v>
      </c>
      <c r="G47">
        <f>VLOOKUP('MVP2'!G47,VLookups!$A$1:$B$5,2, FALSE)</f>
        <v>4</v>
      </c>
      <c r="H47">
        <f>VLOOKUP('MVP2'!H47,VLookups!$A$1:$B$5,2, FALSE)</f>
        <v>4</v>
      </c>
      <c r="I47">
        <f>VLOOKUP('MVP2'!I47,VLookups!$A$1:$B$5,2, FALSE)</f>
        <v>4</v>
      </c>
      <c r="J47">
        <f>VLOOKUP('MVP2'!J47,VLookups!$A$1:$B$5,2, FALSE)</f>
        <v>4</v>
      </c>
      <c r="K47">
        <f>VLOOKUP('MVP2'!K47,VLookups!$A$1:$B$5,2, FALSE)</f>
        <v>4</v>
      </c>
      <c r="L47">
        <v>10</v>
      </c>
      <c r="M47">
        <v>8</v>
      </c>
      <c r="N47">
        <v>10</v>
      </c>
      <c r="O47">
        <v>10</v>
      </c>
      <c r="P47">
        <v>68.33</v>
      </c>
      <c r="Q47">
        <f>VLOOKUP('MVP2'!L47,VLookups!$D$1:$E$33,2, FALSE)</f>
        <v>18</v>
      </c>
      <c r="R47">
        <f>VLOOKUP('MVP2'!M47,VLookups!$G$1:$H$8,2, FALSE)</f>
        <v>1</v>
      </c>
    </row>
    <row r="48" spans="1:18" x14ac:dyDescent="0.15">
      <c r="A48">
        <f>'MVP2'!A48</f>
        <v>43350.524750138888</v>
      </c>
      <c r="B48">
        <f>VLOOKUP('MVP2'!B48,VLookups!$A$1:$B$5,2, FALSE)</f>
        <v>4</v>
      </c>
      <c r="C48">
        <f>VLOOKUP('MVP2'!C48,VLookups!$A$1:$B$5,2, FALSE)</f>
        <v>4</v>
      </c>
      <c r="D48">
        <f>VLOOKUP('MVP2'!D48,VLookups!$A$1:$B$5,2, FALSE)</f>
        <v>4</v>
      </c>
      <c r="E48">
        <f>VLOOKUP('MVP2'!E48,VLookups!$A$1:$B$5,2, FALSE)</f>
        <v>4</v>
      </c>
      <c r="F48">
        <f>VLOOKUP('MVP2'!F48,VLookups!$A$1:$B$5,2, FALSE)</f>
        <v>4</v>
      </c>
      <c r="G48">
        <f>VLOOKUP('MVP2'!G48,VLookups!$A$1:$B$5,2, FALSE)</f>
        <v>4</v>
      </c>
      <c r="H48">
        <f>VLOOKUP('MVP2'!H48,VLookups!$A$1:$B$5,2, FALSE)</f>
        <v>4</v>
      </c>
      <c r="I48">
        <f>VLOOKUP('MVP2'!I48,VLookups!$A$1:$B$5,2, FALSE)</f>
        <v>4</v>
      </c>
      <c r="J48">
        <f>VLOOKUP('MVP2'!J48,VLookups!$A$1:$B$5,2, FALSE)</f>
        <v>4</v>
      </c>
      <c r="K48">
        <f>VLOOKUP('MVP2'!K48,VLookups!$A$1:$B$5,2, FALSE)</f>
        <v>4</v>
      </c>
      <c r="L48">
        <v>10</v>
      </c>
      <c r="M48">
        <v>8</v>
      </c>
      <c r="N48">
        <v>10</v>
      </c>
      <c r="O48">
        <v>10</v>
      </c>
      <c r="P48">
        <v>68.33</v>
      </c>
      <c r="Q48">
        <f>VLOOKUP('MVP2'!L48,VLookups!$D$1:$E$33,2, FALSE)</f>
        <v>18</v>
      </c>
      <c r="R48">
        <f>VLOOKUP('MVP2'!M48,VLookups!$G$1:$H$8,2, FALSE)</f>
        <v>2</v>
      </c>
    </row>
    <row r="49" spans="1:18" x14ac:dyDescent="0.15">
      <c r="A49">
        <f>'MVP2'!A49</f>
        <v>43350.457450520829</v>
      </c>
      <c r="B49">
        <f>VLOOKUP('MVP2'!B49,VLookups!$A$1:$B$5,2, FALSE)</f>
        <v>5</v>
      </c>
      <c r="C49">
        <f>VLOOKUP('MVP2'!C49,VLookups!$A$1:$B$5,2, FALSE)</f>
        <v>5</v>
      </c>
      <c r="D49">
        <f>VLOOKUP('MVP2'!D49,VLookups!$A$1:$B$5,2, FALSE)</f>
        <v>2</v>
      </c>
      <c r="E49">
        <f>VLOOKUP('MVP2'!E49,VLookups!$A$1:$B$5,2, FALSE)</f>
        <v>5</v>
      </c>
      <c r="F49">
        <f>VLOOKUP('MVP2'!F49,VLookups!$A$1:$B$5,2, FALSE)</f>
        <v>2</v>
      </c>
      <c r="G49">
        <f>VLOOKUP('MVP2'!G49,VLookups!$A$1:$B$5,2, FALSE)</f>
        <v>3</v>
      </c>
      <c r="H49">
        <f>VLOOKUP('MVP2'!H49,VLookups!$A$1:$B$5,2, FALSE)</f>
        <v>2</v>
      </c>
      <c r="I49">
        <f>VLOOKUP('MVP2'!I49,VLookups!$A$1:$B$5,2, FALSE)</f>
        <v>4</v>
      </c>
      <c r="J49">
        <f>VLOOKUP('MVP2'!J49,VLookups!$A$1:$B$5,2, FALSE)</f>
        <v>5</v>
      </c>
      <c r="K49">
        <f>VLOOKUP('MVP2'!K49,VLookups!$A$1:$B$5,2, FALSE)</f>
        <v>5</v>
      </c>
      <c r="L49">
        <v>10</v>
      </c>
      <c r="M49">
        <v>8</v>
      </c>
      <c r="N49">
        <v>5</v>
      </c>
      <c r="O49">
        <v>5</v>
      </c>
      <c r="P49">
        <v>80</v>
      </c>
      <c r="Q49">
        <f>VLOOKUP('MVP2'!L49,VLookups!$D$1:$E$33,2, FALSE)</f>
        <v>19</v>
      </c>
      <c r="R49">
        <f>VLOOKUP('MVP2'!M49,VLookups!$G$1:$H$8,2, FALSE)</f>
        <v>0</v>
      </c>
    </row>
    <row r="50" spans="1:18" x14ac:dyDescent="0.15">
      <c r="A50">
        <f>'MVP2'!A50</f>
        <v>43350.487733495371</v>
      </c>
      <c r="B50">
        <f>VLOOKUP('MVP2'!B50,VLookups!$A$1:$B$5,2, FALSE)</f>
        <v>4</v>
      </c>
      <c r="C50">
        <f>VLOOKUP('MVP2'!C50,VLookups!$A$1:$B$5,2, FALSE)</f>
        <v>3</v>
      </c>
      <c r="D50">
        <f>VLOOKUP('MVP2'!D50,VLookups!$A$1:$B$5,2, FALSE)</f>
        <v>2</v>
      </c>
      <c r="E50">
        <f>VLOOKUP('MVP2'!E50,VLookups!$A$1:$B$5,2, FALSE)</f>
        <v>4</v>
      </c>
      <c r="F50">
        <f>VLOOKUP('MVP2'!F50,VLookups!$A$1:$B$5,2, FALSE)</f>
        <v>2</v>
      </c>
      <c r="G50">
        <f>VLOOKUP('MVP2'!G50,VLookups!$A$1:$B$5,2, FALSE)</f>
        <v>2</v>
      </c>
      <c r="H50">
        <f>VLOOKUP('MVP2'!H50,VLookups!$A$1:$B$5,2, FALSE)</f>
        <v>3</v>
      </c>
      <c r="I50">
        <f>VLOOKUP('MVP2'!I50,VLookups!$A$1:$B$5,2, FALSE)</f>
        <v>4</v>
      </c>
      <c r="J50">
        <f>VLOOKUP('MVP2'!J50,VLookups!$A$1:$B$5,2, FALSE)</f>
        <v>5</v>
      </c>
      <c r="K50">
        <f>VLOOKUP('MVP2'!K50,VLookups!$A$1:$B$5,2, FALSE)</f>
        <v>5</v>
      </c>
      <c r="L50">
        <v>10</v>
      </c>
      <c r="M50">
        <v>8</v>
      </c>
      <c r="N50">
        <v>5</v>
      </c>
      <c r="O50">
        <v>5</v>
      </c>
      <c r="P50">
        <v>80</v>
      </c>
      <c r="Q50">
        <f>VLOOKUP('MVP2'!L50,VLookups!$D$1:$E$33,2, FALSE)</f>
        <v>19</v>
      </c>
      <c r="R50">
        <f>VLOOKUP('MVP2'!M50,VLookups!$G$1:$H$8,2, FALSE)</f>
        <v>1</v>
      </c>
    </row>
    <row r="51" spans="1:18" x14ac:dyDescent="0.15">
      <c r="A51">
        <f>'MVP2'!A51</f>
        <v>43350.466400243051</v>
      </c>
      <c r="B51">
        <f>VLOOKUP('MVP2'!B51,VLookups!$A$1:$B$5,2, FALSE)</f>
        <v>2</v>
      </c>
      <c r="C51">
        <f>VLOOKUP('MVP2'!C51,VLookups!$A$1:$B$5,2, FALSE)</f>
        <v>3</v>
      </c>
      <c r="D51">
        <f>VLOOKUP('MVP2'!D51,VLookups!$A$1:$B$5,2, FALSE)</f>
        <v>4</v>
      </c>
      <c r="E51">
        <f>VLOOKUP('MVP2'!E51,VLookups!$A$1:$B$5,2, FALSE)</f>
        <v>4</v>
      </c>
      <c r="F51">
        <f>VLOOKUP('MVP2'!F51,VLookups!$A$1:$B$5,2, FALSE)</f>
        <v>1</v>
      </c>
      <c r="G51">
        <f>VLOOKUP('MVP2'!G51,VLookups!$A$1:$B$5,2, FALSE)</f>
        <v>4</v>
      </c>
      <c r="H51">
        <f>VLOOKUP('MVP2'!H51,VLookups!$A$1:$B$5,2, FALSE)</f>
        <v>4</v>
      </c>
      <c r="I51">
        <f>VLOOKUP('MVP2'!I51,VLookups!$A$1:$B$5,2, FALSE)</f>
        <v>4</v>
      </c>
      <c r="J51">
        <f>VLOOKUP('MVP2'!J51,VLookups!$A$1:$B$5,2, FALSE)</f>
        <v>5</v>
      </c>
      <c r="K51">
        <f>VLOOKUP('MVP2'!K51,VLookups!$A$1:$B$5,2, FALSE)</f>
        <v>5</v>
      </c>
      <c r="L51">
        <v>8</v>
      </c>
      <c r="M51">
        <v>10</v>
      </c>
      <c r="N51">
        <v>7</v>
      </c>
      <c r="O51">
        <v>7</v>
      </c>
      <c r="P51">
        <v>60</v>
      </c>
      <c r="Q51">
        <f>VLOOKUP('MVP2'!L51,VLookups!$D$1:$E$33,2, FALSE)</f>
        <v>20</v>
      </c>
      <c r="R51">
        <f>VLOOKUP('MVP2'!M51,VLookups!$G$1:$H$8,2, FALSE)</f>
        <v>0</v>
      </c>
    </row>
    <row r="52" spans="1:18" x14ac:dyDescent="0.15">
      <c r="A52">
        <f>'MVP2'!A52</f>
        <v>43350.487622511573</v>
      </c>
      <c r="B52">
        <f>VLOOKUP('MVP2'!B52,VLookups!$A$1:$B$5,2, FALSE)</f>
        <v>4</v>
      </c>
      <c r="C52">
        <f>VLOOKUP('MVP2'!C52,VLookups!$A$1:$B$5,2, FALSE)</f>
        <v>3</v>
      </c>
      <c r="D52">
        <f>VLOOKUP('MVP2'!D52,VLookups!$A$1:$B$5,2, FALSE)</f>
        <v>5</v>
      </c>
      <c r="E52">
        <f>VLOOKUP('MVP2'!E52,VLookups!$A$1:$B$5,2, FALSE)</f>
        <v>2</v>
      </c>
      <c r="F52">
        <f>VLOOKUP('MVP2'!F52,VLookups!$A$1:$B$5,2, FALSE)</f>
        <v>2</v>
      </c>
      <c r="G52">
        <f>VLOOKUP('MVP2'!G52,VLookups!$A$1:$B$5,2, FALSE)</f>
        <v>4</v>
      </c>
      <c r="H52">
        <f>VLOOKUP('MVP2'!H52,VLookups!$A$1:$B$5,2, FALSE)</f>
        <v>5</v>
      </c>
      <c r="I52">
        <f>VLOOKUP('MVP2'!I52,VLookups!$A$1:$B$5,2, FALSE)</f>
        <v>5</v>
      </c>
      <c r="J52">
        <f>VLOOKUP('MVP2'!J52,VLookups!$A$1:$B$5,2, FALSE)</f>
        <v>5</v>
      </c>
      <c r="K52">
        <f>VLOOKUP('MVP2'!K52,VLookups!$A$1:$B$5,2, FALSE)</f>
        <v>5</v>
      </c>
      <c r="L52">
        <v>8</v>
      </c>
      <c r="M52">
        <v>10</v>
      </c>
      <c r="N52">
        <v>7</v>
      </c>
      <c r="O52">
        <v>7</v>
      </c>
      <c r="P52">
        <v>60</v>
      </c>
      <c r="Q52">
        <f>VLOOKUP('MVP2'!L52,VLookups!$D$1:$E$33,2, FALSE)</f>
        <v>20</v>
      </c>
      <c r="R52">
        <f>VLOOKUP('MVP2'!M52,VLookups!$G$1:$H$8,2, FALSE)</f>
        <v>1</v>
      </c>
    </row>
    <row r="53" spans="1:18" x14ac:dyDescent="0.15">
      <c r="A53">
        <f>'MVP2'!A53</f>
        <v>43350.465765949077</v>
      </c>
      <c r="B53">
        <f>VLOOKUP('MVP2'!B53,VLookups!$A$1:$B$5,2, FALSE)</f>
        <v>3</v>
      </c>
      <c r="C53">
        <f>VLOOKUP('MVP2'!C53,VLookups!$A$1:$B$5,2, FALSE)</f>
        <v>1</v>
      </c>
      <c r="D53">
        <f>VLOOKUP('MVP2'!D53,VLookups!$A$1:$B$5,2, FALSE)</f>
        <v>4</v>
      </c>
      <c r="E53">
        <f>VLOOKUP('MVP2'!E53,VLookups!$A$1:$B$5,2, FALSE)</f>
        <v>1</v>
      </c>
      <c r="F53">
        <f>VLOOKUP('MVP2'!F53,VLookups!$A$1:$B$5,2, FALSE)</f>
        <v>1</v>
      </c>
      <c r="G53">
        <f>VLOOKUP('MVP2'!G53,VLookups!$A$1:$B$5,2, FALSE)</f>
        <v>4</v>
      </c>
      <c r="H53">
        <f>VLOOKUP('MVP2'!H53,VLookups!$A$1:$B$5,2, FALSE)</f>
        <v>4</v>
      </c>
      <c r="I53">
        <f>VLOOKUP('MVP2'!I53,VLookups!$A$1:$B$5,2, FALSE)</f>
        <v>4</v>
      </c>
      <c r="J53">
        <f>VLOOKUP('MVP2'!J53,VLookups!$A$1:$B$5,2, FALSE)</f>
        <v>5</v>
      </c>
      <c r="K53">
        <f>VLOOKUP('MVP2'!K53,VLookups!$A$1:$B$5,2, FALSE)</f>
        <v>4</v>
      </c>
      <c r="L53">
        <v>10</v>
      </c>
      <c r="M53">
        <v>9</v>
      </c>
      <c r="N53">
        <v>10</v>
      </c>
      <c r="O53">
        <v>10</v>
      </c>
      <c r="P53">
        <v>60</v>
      </c>
      <c r="Q53">
        <f>VLOOKUP('MVP2'!L53,VLookups!$D$1:$E$33,2, FALSE)</f>
        <v>21</v>
      </c>
      <c r="R53">
        <f>VLOOKUP('MVP2'!M53,VLookups!$G$1:$H$8,2, FALSE)</f>
        <v>0</v>
      </c>
    </row>
    <row r="54" spans="1:18" x14ac:dyDescent="0.15">
      <c r="A54">
        <f>'MVP2'!A54</f>
        <v>43350.489653703698</v>
      </c>
      <c r="B54">
        <f>VLOOKUP('MVP2'!B54,VLookups!$A$1:$B$5,2, FALSE)</f>
        <v>5</v>
      </c>
      <c r="C54">
        <f>VLOOKUP('MVP2'!C54,VLookups!$A$1:$B$5,2, FALSE)</f>
        <v>1</v>
      </c>
      <c r="D54">
        <f>VLOOKUP('MVP2'!D54,VLookups!$A$1:$B$5,2, FALSE)</f>
        <v>5</v>
      </c>
      <c r="E54">
        <f>VLOOKUP('MVP2'!E54,VLookups!$A$1:$B$5,2, FALSE)</f>
        <v>1</v>
      </c>
      <c r="F54">
        <f>VLOOKUP('MVP2'!F54,VLookups!$A$1:$B$5,2, FALSE)</f>
        <v>1</v>
      </c>
      <c r="G54">
        <f>VLOOKUP('MVP2'!G54,VLookups!$A$1:$B$5,2, FALSE)</f>
        <v>5</v>
      </c>
      <c r="H54">
        <f>VLOOKUP('MVP2'!H54,VLookups!$A$1:$B$5,2, FALSE)</f>
        <v>5</v>
      </c>
      <c r="I54">
        <f>VLOOKUP('MVP2'!I54,VLookups!$A$1:$B$5,2, FALSE)</f>
        <v>5</v>
      </c>
      <c r="J54">
        <f>VLOOKUP('MVP2'!J54,VLookups!$A$1:$B$5,2, FALSE)</f>
        <v>5</v>
      </c>
      <c r="K54">
        <f>VLOOKUP('MVP2'!K54,VLookups!$A$1:$B$5,2, FALSE)</f>
        <v>5</v>
      </c>
      <c r="L54">
        <v>10</v>
      </c>
      <c r="M54">
        <v>9</v>
      </c>
      <c r="N54">
        <v>10</v>
      </c>
      <c r="O54">
        <v>10</v>
      </c>
      <c r="P54">
        <v>60</v>
      </c>
      <c r="Q54">
        <f>VLOOKUP('MVP2'!L54,VLookups!$D$1:$E$33,2, FALSE)</f>
        <v>21</v>
      </c>
      <c r="R54">
        <f>VLOOKUP('MVP2'!M54,VLookups!$G$1:$H$8,2, FALSE)</f>
        <v>1</v>
      </c>
    </row>
    <row r="55" spans="1:18" x14ac:dyDescent="0.15">
      <c r="A55">
        <f>'MVP2'!A55</f>
        <v>43350.450034131944</v>
      </c>
      <c r="B55">
        <f>VLOOKUP('MVP2'!B55,VLookups!$A$1:$B$5,2, FALSE)</f>
        <v>4</v>
      </c>
      <c r="C55">
        <f>VLOOKUP('MVP2'!C55,VLookups!$A$1:$B$5,2, FALSE)</f>
        <v>5</v>
      </c>
      <c r="D55">
        <f>VLOOKUP('MVP2'!D55,VLookups!$A$1:$B$5,2, FALSE)</f>
        <v>1</v>
      </c>
      <c r="E55">
        <f>VLOOKUP('MVP2'!E55,VLookups!$A$1:$B$5,2, FALSE)</f>
        <v>2</v>
      </c>
      <c r="F55">
        <f>VLOOKUP('MVP2'!F55,VLookups!$A$1:$B$5,2, FALSE)</f>
        <v>3</v>
      </c>
      <c r="G55">
        <f>VLOOKUP('MVP2'!G55,VLookups!$A$1:$B$5,2, FALSE)</f>
        <v>3</v>
      </c>
      <c r="H55">
        <f>VLOOKUP('MVP2'!H55,VLookups!$A$1:$B$5,2, FALSE)</f>
        <v>3</v>
      </c>
      <c r="I55">
        <f>VLOOKUP('MVP2'!I55,VLookups!$A$1:$B$5,2, FALSE)</f>
        <v>4</v>
      </c>
      <c r="J55">
        <f>VLOOKUP('MVP2'!J55,VLookups!$A$1:$B$5,2, FALSE)</f>
        <v>4</v>
      </c>
      <c r="K55">
        <f>VLOOKUP('MVP2'!K55,VLookups!$A$1:$B$5,2, FALSE)</f>
        <v>4</v>
      </c>
      <c r="L55">
        <v>10</v>
      </c>
      <c r="M55">
        <v>8</v>
      </c>
      <c r="N55">
        <v>10</v>
      </c>
      <c r="O55">
        <v>10</v>
      </c>
      <c r="P55">
        <v>66.67</v>
      </c>
      <c r="Q55">
        <f>VLOOKUP('MVP2'!L55,VLookups!$D$1:$E$33,2, FALSE)</f>
        <v>22</v>
      </c>
      <c r="R55">
        <f>VLOOKUP('MVP2'!M55,VLookups!$G$1:$H$8,2, FALSE)</f>
        <v>0</v>
      </c>
    </row>
    <row r="56" spans="1:18" x14ac:dyDescent="0.15">
      <c r="A56">
        <f>'MVP2'!A56</f>
        <v>43350.472769120373</v>
      </c>
      <c r="B56">
        <f>VLOOKUP('MVP2'!B56,VLookups!$A$1:$B$5,2, FALSE)</f>
        <v>4</v>
      </c>
      <c r="C56">
        <f>VLOOKUP('MVP2'!C56,VLookups!$A$1:$B$5,2, FALSE)</f>
        <v>4</v>
      </c>
      <c r="D56">
        <f>VLOOKUP('MVP2'!D56,VLookups!$A$1:$B$5,2, FALSE)</f>
        <v>3</v>
      </c>
      <c r="E56">
        <f>VLOOKUP('MVP2'!E56,VLookups!$A$1:$B$5,2, FALSE)</f>
        <v>3</v>
      </c>
      <c r="F56">
        <f>VLOOKUP('MVP2'!F56,VLookups!$A$1:$B$5,2, FALSE)</f>
        <v>5</v>
      </c>
      <c r="G56">
        <f>VLOOKUP('MVP2'!G56,VLookups!$A$1:$B$5,2, FALSE)</f>
        <v>1</v>
      </c>
      <c r="H56">
        <f>VLOOKUP('MVP2'!H56,VLookups!$A$1:$B$5,2, FALSE)</f>
        <v>4</v>
      </c>
      <c r="I56">
        <f>VLOOKUP('MVP2'!I56,VLookups!$A$1:$B$5,2, FALSE)</f>
        <v>3</v>
      </c>
      <c r="J56">
        <f>VLOOKUP('MVP2'!J56,VLookups!$A$1:$B$5,2, FALSE)</f>
        <v>3</v>
      </c>
      <c r="K56">
        <f>VLOOKUP('MVP2'!K56,VLookups!$A$1:$B$5,2, FALSE)</f>
        <v>3</v>
      </c>
      <c r="L56">
        <v>10</v>
      </c>
      <c r="M56">
        <v>8</v>
      </c>
      <c r="N56">
        <v>10</v>
      </c>
      <c r="O56">
        <v>10</v>
      </c>
      <c r="P56">
        <v>66.67</v>
      </c>
      <c r="Q56">
        <f>VLOOKUP('MVP2'!L56,VLookups!$D$1:$E$33,2, FALSE)</f>
        <v>22</v>
      </c>
      <c r="R56">
        <f>VLOOKUP('MVP2'!M56,VLookups!$G$1:$H$8,2, FALSE)</f>
        <v>1</v>
      </c>
    </row>
    <row r="57" spans="1:18" x14ac:dyDescent="0.15">
      <c r="A57">
        <f>'MVP2'!A57</f>
        <v>43350.540386111112</v>
      </c>
      <c r="B57">
        <f>VLOOKUP('MVP2'!B57,VLookups!$A$1:$B$5,2, FALSE)</f>
        <v>3</v>
      </c>
      <c r="C57">
        <f>VLOOKUP('MVP2'!C57,VLookups!$A$1:$B$5,2, FALSE)</f>
        <v>3</v>
      </c>
      <c r="D57">
        <f>VLOOKUP('MVP2'!D57,VLookups!$A$1:$B$5,2, FALSE)</f>
        <v>4</v>
      </c>
      <c r="E57">
        <f>VLOOKUP('MVP2'!E57,VLookups!$A$1:$B$5,2, FALSE)</f>
        <v>3</v>
      </c>
      <c r="F57">
        <f>VLOOKUP('MVP2'!F57,VLookups!$A$1:$B$5,2, FALSE)</f>
        <v>2</v>
      </c>
      <c r="G57">
        <f>VLOOKUP('MVP2'!G57,VLookups!$A$1:$B$5,2, FALSE)</f>
        <v>5</v>
      </c>
      <c r="H57">
        <f>VLOOKUP('MVP2'!H57,VLookups!$A$1:$B$5,2, FALSE)</f>
        <v>3</v>
      </c>
      <c r="I57">
        <f>VLOOKUP('MVP2'!I57,VLookups!$A$1:$B$5,2, FALSE)</f>
        <v>5</v>
      </c>
      <c r="J57">
        <f>VLOOKUP('MVP2'!J57,VLookups!$A$1:$B$5,2, FALSE)</f>
        <v>3</v>
      </c>
      <c r="K57">
        <f>VLOOKUP('MVP2'!K57,VLookups!$A$1:$B$5,2, FALSE)</f>
        <v>3</v>
      </c>
      <c r="L57">
        <v>10</v>
      </c>
      <c r="M57">
        <v>8</v>
      </c>
      <c r="N57">
        <v>10</v>
      </c>
      <c r="O57">
        <v>10</v>
      </c>
      <c r="P57">
        <v>66.67</v>
      </c>
      <c r="Q57">
        <f>VLOOKUP('MVP2'!L57,VLookups!$D$1:$E$33,2, FALSE)</f>
        <v>22</v>
      </c>
      <c r="R57">
        <f>VLOOKUP('MVP2'!M57,VLookups!$G$1:$H$8,2, FALSE)</f>
        <v>2</v>
      </c>
    </row>
    <row r="58" spans="1:18" x14ac:dyDescent="0.15">
      <c r="A58">
        <f>'MVP2'!A58</f>
        <v>43350.459120844913</v>
      </c>
      <c r="B58">
        <f>VLOOKUP('MVP2'!B58,VLookups!$A$1:$B$5,2, FALSE)</f>
        <v>5</v>
      </c>
      <c r="C58">
        <f>VLOOKUP('MVP2'!C58,VLookups!$A$1:$B$5,2, FALSE)</f>
        <v>5</v>
      </c>
      <c r="D58">
        <f>VLOOKUP('MVP2'!D58,VLookups!$A$1:$B$5,2, FALSE)</f>
        <v>5</v>
      </c>
      <c r="E58">
        <f>VLOOKUP('MVP2'!E58,VLookups!$A$1:$B$5,2, FALSE)</f>
        <v>5</v>
      </c>
      <c r="F58">
        <f>VLOOKUP('MVP2'!F58,VLookups!$A$1:$B$5,2, FALSE)</f>
        <v>5</v>
      </c>
      <c r="G58">
        <f>VLOOKUP('MVP2'!G58,VLookups!$A$1:$B$5,2, FALSE)</f>
        <v>5</v>
      </c>
      <c r="H58">
        <f>VLOOKUP('MVP2'!H58,VLookups!$A$1:$B$5,2, FALSE)</f>
        <v>5</v>
      </c>
      <c r="I58">
        <f>VLOOKUP('MVP2'!I58,VLookups!$A$1:$B$5,2, FALSE)</f>
        <v>5</v>
      </c>
      <c r="J58">
        <f>VLOOKUP('MVP2'!J58,VLookups!$A$1:$B$5,2, FALSE)</f>
        <v>5</v>
      </c>
      <c r="K58">
        <f>VLOOKUP('MVP2'!K58,VLookups!$A$1:$B$5,2, FALSE)</f>
        <v>5</v>
      </c>
      <c r="L58">
        <v>8</v>
      </c>
      <c r="M58">
        <v>7</v>
      </c>
      <c r="N58">
        <v>10</v>
      </c>
      <c r="O58">
        <v>8</v>
      </c>
      <c r="P58">
        <v>68.33</v>
      </c>
      <c r="Q58">
        <f>VLOOKUP('MVP2'!L58,VLookups!$D$1:$E$33,2, FALSE)</f>
        <v>23</v>
      </c>
      <c r="R58">
        <f>VLOOKUP('MVP2'!M58,VLookups!$G$1:$H$8,2, FALSE)</f>
        <v>0</v>
      </c>
    </row>
    <row r="59" spans="1:18" x14ac:dyDescent="0.15">
      <c r="A59">
        <f>'MVP2'!A59</f>
        <v>43350.491380671301</v>
      </c>
      <c r="B59">
        <f>VLOOKUP('MVP2'!B59,VLookups!$A$1:$B$5,2, FALSE)</f>
        <v>5</v>
      </c>
      <c r="C59">
        <f>VLOOKUP('MVP2'!C59,VLookups!$A$1:$B$5,2, FALSE)</f>
        <v>5</v>
      </c>
      <c r="D59">
        <f>VLOOKUP('MVP2'!D59,VLookups!$A$1:$B$5,2, FALSE)</f>
        <v>5</v>
      </c>
      <c r="E59">
        <f>VLOOKUP('MVP2'!E59,VLookups!$A$1:$B$5,2, FALSE)</f>
        <v>5</v>
      </c>
      <c r="F59">
        <f>VLOOKUP('MVP2'!F59,VLookups!$A$1:$B$5,2, FALSE)</f>
        <v>5</v>
      </c>
      <c r="G59">
        <f>VLOOKUP('MVP2'!G59,VLookups!$A$1:$B$5,2, FALSE)</f>
        <v>5</v>
      </c>
      <c r="H59">
        <f>VLOOKUP('MVP2'!H59,VLookups!$A$1:$B$5,2, FALSE)</f>
        <v>5</v>
      </c>
      <c r="I59">
        <f>VLOOKUP('MVP2'!I59,VLookups!$A$1:$B$5,2, FALSE)</f>
        <v>5</v>
      </c>
      <c r="J59">
        <f>VLOOKUP('MVP2'!J59,VLookups!$A$1:$B$5,2, FALSE)</f>
        <v>5</v>
      </c>
      <c r="K59">
        <f>VLOOKUP('MVP2'!K59,VLookups!$A$1:$B$5,2, FALSE)</f>
        <v>5</v>
      </c>
      <c r="L59">
        <v>8</v>
      </c>
      <c r="M59">
        <v>7</v>
      </c>
      <c r="N59">
        <v>10</v>
      </c>
      <c r="O59">
        <v>8</v>
      </c>
      <c r="P59">
        <v>68.33</v>
      </c>
      <c r="Q59">
        <f>VLOOKUP('MVP2'!L59,VLookups!$D$1:$E$33,2, FALSE)</f>
        <v>23</v>
      </c>
      <c r="R59">
        <f>VLOOKUP('MVP2'!M59,VLookups!$G$1:$H$8,2, FALSE)</f>
        <v>1</v>
      </c>
    </row>
    <row r="60" spans="1:18" x14ac:dyDescent="0.15">
      <c r="A60">
        <f>'MVP2'!A60</f>
        <v>43350.543681041665</v>
      </c>
      <c r="B60">
        <f>VLOOKUP('MVP2'!B60,VLookups!$A$1:$B$5,2, FALSE)</f>
        <v>5</v>
      </c>
      <c r="C60">
        <f>VLOOKUP('MVP2'!C60,VLookups!$A$1:$B$5,2, FALSE)</f>
        <v>5</v>
      </c>
      <c r="D60">
        <f>VLOOKUP('MVP2'!D60,VLookups!$A$1:$B$5,2, FALSE)</f>
        <v>5</v>
      </c>
      <c r="E60">
        <f>VLOOKUP('MVP2'!E60,VLookups!$A$1:$B$5,2, FALSE)</f>
        <v>5</v>
      </c>
      <c r="F60">
        <f>VLOOKUP('MVP2'!F60,VLookups!$A$1:$B$5,2, FALSE)</f>
        <v>5</v>
      </c>
      <c r="G60">
        <f>VLOOKUP('MVP2'!G60,VLookups!$A$1:$B$5,2, FALSE)</f>
        <v>5</v>
      </c>
      <c r="H60">
        <f>VLOOKUP('MVP2'!H60,VLookups!$A$1:$B$5,2, FALSE)</f>
        <v>5</v>
      </c>
      <c r="I60">
        <f>VLOOKUP('MVP2'!I60,VLookups!$A$1:$B$5,2, FALSE)</f>
        <v>5</v>
      </c>
      <c r="J60">
        <f>VLOOKUP('MVP2'!J60,VLookups!$A$1:$B$5,2, FALSE)</f>
        <v>5</v>
      </c>
      <c r="K60">
        <f>VLOOKUP('MVP2'!K60,VLookups!$A$1:$B$5,2, FALSE)</f>
        <v>5</v>
      </c>
      <c r="L60">
        <v>8</v>
      </c>
      <c r="M60">
        <v>7</v>
      </c>
      <c r="N60">
        <v>10</v>
      </c>
      <c r="O60">
        <v>8</v>
      </c>
      <c r="P60">
        <v>68.33</v>
      </c>
      <c r="Q60">
        <f>VLOOKUP('MVP2'!L60,VLookups!$D$1:$E$33,2, FALSE)</f>
        <v>23</v>
      </c>
      <c r="R60">
        <f>VLOOKUP('MVP2'!M60,VLookups!$G$1:$H$8,2, FALSE)</f>
        <v>2</v>
      </c>
    </row>
    <row r="61" spans="1:18" x14ac:dyDescent="0.15">
      <c r="A61">
        <f>'MVP2'!A61</f>
        <v>43350.453192199071</v>
      </c>
      <c r="B61">
        <f>VLOOKUP('MVP2'!B61,VLookups!$A$1:$B$5,2, FALSE)</f>
        <v>4</v>
      </c>
      <c r="C61">
        <f>VLOOKUP('MVP2'!C61,VLookups!$A$1:$B$5,2, FALSE)</f>
        <v>3</v>
      </c>
      <c r="D61">
        <f>VLOOKUP('MVP2'!D61,VLookups!$A$1:$B$5,2, FALSE)</f>
        <v>4</v>
      </c>
      <c r="E61">
        <f>VLOOKUP('MVP2'!E61,VLookups!$A$1:$B$5,2, FALSE)</f>
        <v>4</v>
      </c>
      <c r="F61">
        <f>VLOOKUP('MVP2'!F61,VLookups!$A$1:$B$5,2, FALSE)</f>
        <v>4</v>
      </c>
      <c r="G61">
        <f>VLOOKUP('MVP2'!G61,VLookups!$A$1:$B$5,2, FALSE)</f>
        <v>3</v>
      </c>
      <c r="H61">
        <f>VLOOKUP('MVP2'!H61,VLookups!$A$1:$B$5,2, FALSE)</f>
        <v>3</v>
      </c>
      <c r="I61">
        <f>VLOOKUP('MVP2'!I61,VLookups!$A$1:$B$5,2, FALSE)</f>
        <v>4</v>
      </c>
      <c r="J61">
        <f>VLOOKUP('MVP2'!J61,VLookups!$A$1:$B$5,2, FALSE)</f>
        <v>5</v>
      </c>
      <c r="K61">
        <f>VLOOKUP('MVP2'!K61,VLookups!$A$1:$B$5,2, FALSE)</f>
        <v>5</v>
      </c>
      <c r="L61">
        <v>10</v>
      </c>
      <c r="M61">
        <v>9</v>
      </c>
      <c r="N61">
        <v>10</v>
      </c>
      <c r="O61">
        <v>10</v>
      </c>
      <c r="P61">
        <v>0</v>
      </c>
      <c r="Q61">
        <f>VLOOKUP('MVP2'!L61,VLookups!$D$1:$E$33,2, FALSE)</f>
        <v>24</v>
      </c>
      <c r="R61">
        <f>VLOOKUP('MVP2'!M61,VLookups!$G$1:$H$8,2, FALSE)</f>
        <v>0</v>
      </c>
    </row>
    <row r="62" spans="1:18" x14ac:dyDescent="0.15">
      <c r="A62">
        <f>'MVP2'!A62</f>
        <v>43350.517153506946</v>
      </c>
      <c r="B62">
        <f>VLOOKUP('MVP2'!B62,VLookups!$A$1:$B$5,2, FALSE)</f>
        <v>3</v>
      </c>
      <c r="C62">
        <f>VLOOKUP('MVP2'!C62,VLookups!$A$1:$B$5,2, FALSE)</f>
        <v>3</v>
      </c>
      <c r="D62">
        <f>VLOOKUP('MVP2'!D62,VLookups!$A$1:$B$5,2, FALSE)</f>
        <v>3</v>
      </c>
      <c r="E62">
        <f>VLOOKUP('MVP2'!E62,VLookups!$A$1:$B$5,2, FALSE)</f>
        <v>3</v>
      </c>
      <c r="F62">
        <f>VLOOKUP('MVP2'!F62,VLookups!$A$1:$B$5,2, FALSE)</f>
        <v>3</v>
      </c>
      <c r="G62">
        <f>VLOOKUP('MVP2'!G62,VLookups!$A$1:$B$5,2, FALSE)</f>
        <v>4</v>
      </c>
      <c r="H62">
        <f>VLOOKUP('MVP2'!H62,VLookups!$A$1:$B$5,2, FALSE)</f>
        <v>4</v>
      </c>
      <c r="I62">
        <f>VLOOKUP('MVP2'!I62,VLookups!$A$1:$B$5,2, FALSE)</f>
        <v>5</v>
      </c>
      <c r="J62">
        <f>VLOOKUP('MVP2'!J62,VLookups!$A$1:$B$5,2, FALSE)</f>
        <v>5</v>
      </c>
      <c r="K62">
        <f>VLOOKUP('MVP2'!K62,VLookups!$A$1:$B$5,2, FALSE)</f>
        <v>5</v>
      </c>
      <c r="L62">
        <v>10</v>
      </c>
      <c r="M62">
        <v>9</v>
      </c>
      <c r="N62">
        <v>10</v>
      </c>
      <c r="O62">
        <v>10</v>
      </c>
      <c r="P62">
        <v>0</v>
      </c>
      <c r="Q62">
        <f>VLOOKUP('MVP2'!L62,VLookups!$D$1:$E$33,2, FALSE)</f>
        <v>24</v>
      </c>
      <c r="R62">
        <f>VLOOKUP('MVP2'!M62,VLookups!$G$1:$H$8,2, FALSE)</f>
        <v>1</v>
      </c>
    </row>
    <row r="63" spans="1:18" x14ac:dyDescent="0.15">
      <c r="A63">
        <f>'MVP2'!A63</f>
        <v>43350.464515590276</v>
      </c>
      <c r="B63">
        <f>VLOOKUP('MVP2'!B63,VLookups!$A$1:$B$5,2, FALSE)</f>
        <v>2</v>
      </c>
      <c r="C63">
        <f>VLOOKUP('MVP2'!C63,VLookups!$A$1:$B$5,2, FALSE)</f>
        <v>2</v>
      </c>
      <c r="D63">
        <f>VLOOKUP('MVP2'!D63,VLookups!$A$1:$B$5,2, FALSE)</f>
        <v>4</v>
      </c>
      <c r="E63">
        <f>VLOOKUP('MVP2'!E63,VLookups!$A$1:$B$5,2, FALSE)</f>
        <v>2</v>
      </c>
      <c r="F63">
        <f>VLOOKUP('MVP2'!F63,VLookups!$A$1:$B$5,2, FALSE)</f>
        <v>1</v>
      </c>
      <c r="G63">
        <f>VLOOKUP('MVP2'!G63,VLookups!$A$1:$B$5,2, FALSE)</f>
        <v>2</v>
      </c>
      <c r="H63">
        <f>VLOOKUP('MVP2'!H63,VLookups!$A$1:$B$5,2, FALSE)</f>
        <v>4</v>
      </c>
      <c r="I63">
        <f>VLOOKUP('MVP2'!I63,VLookups!$A$1:$B$5,2, FALSE)</f>
        <v>5</v>
      </c>
      <c r="J63">
        <f>VLOOKUP('MVP2'!J63,VLookups!$A$1:$B$5,2, FALSE)</f>
        <v>5</v>
      </c>
      <c r="K63">
        <f>VLOOKUP('MVP2'!K63,VLookups!$A$1:$B$5,2, FALSE)</f>
        <v>2</v>
      </c>
      <c r="L63">
        <v>9</v>
      </c>
      <c r="M63">
        <v>9</v>
      </c>
      <c r="N63">
        <v>8</v>
      </c>
      <c r="O63">
        <v>7</v>
      </c>
      <c r="P63">
        <v>70</v>
      </c>
      <c r="Q63">
        <f>VLOOKUP('MVP2'!L63,VLookups!$D$1:$E$33,2, FALSE)</f>
        <v>25</v>
      </c>
      <c r="R63">
        <f>VLOOKUP('MVP2'!M63,VLookups!$G$1:$H$8,2, FALSE)</f>
        <v>0</v>
      </c>
    </row>
    <row r="64" spans="1:18" x14ac:dyDescent="0.15">
      <c r="A64">
        <f>'MVP2'!A64</f>
        <v>43350.479427465281</v>
      </c>
      <c r="B64">
        <f>VLOOKUP('MVP2'!B64,VLookups!$A$1:$B$5,2, FALSE)</f>
        <v>3</v>
      </c>
      <c r="C64">
        <f>VLOOKUP('MVP2'!C64,VLookups!$A$1:$B$5,2, FALSE)</f>
        <v>2</v>
      </c>
      <c r="D64">
        <f>VLOOKUP('MVP2'!D64,VLookups!$A$1:$B$5,2, FALSE)</f>
        <v>3</v>
      </c>
      <c r="E64">
        <f>VLOOKUP('MVP2'!E64,VLookups!$A$1:$B$5,2, FALSE)</f>
        <v>3</v>
      </c>
      <c r="F64">
        <f>VLOOKUP('MVP2'!F64,VLookups!$A$1:$B$5,2, FALSE)</f>
        <v>1</v>
      </c>
      <c r="G64">
        <f>VLOOKUP('MVP2'!G64,VLookups!$A$1:$B$5,2, FALSE)</f>
        <v>2</v>
      </c>
      <c r="H64">
        <f>VLOOKUP('MVP2'!H64,VLookups!$A$1:$B$5,2, FALSE)</f>
        <v>2</v>
      </c>
      <c r="I64">
        <f>VLOOKUP('MVP2'!I64,VLookups!$A$1:$B$5,2, FALSE)</f>
        <v>4</v>
      </c>
      <c r="J64">
        <f>VLOOKUP('MVP2'!J64,VLookups!$A$1:$B$5,2, FALSE)</f>
        <v>4</v>
      </c>
      <c r="K64">
        <f>VLOOKUP('MVP2'!K64,VLookups!$A$1:$B$5,2, FALSE)</f>
        <v>3</v>
      </c>
      <c r="L64">
        <v>9</v>
      </c>
      <c r="M64">
        <v>9</v>
      </c>
      <c r="N64">
        <v>8</v>
      </c>
      <c r="O64">
        <v>7</v>
      </c>
      <c r="P64">
        <v>70</v>
      </c>
      <c r="Q64">
        <f>VLOOKUP('MVP2'!L64,VLookups!$D$1:$E$33,2, FALSE)</f>
        <v>25</v>
      </c>
      <c r="R64">
        <f>VLOOKUP('MVP2'!M64,VLookups!$G$1:$H$8,2, FALSE)</f>
        <v>1</v>
      </c>
    </row>
    <row r="65" spans="1:18" x14ac:dyDescent="0.15">
      <c r="A65">
        <f>'MVP2'!A65</f>
        <v>43350.488055520836</v>
      </c>
      <c r="B65">
        <f>VLOOKUP('MVP2'!B65,VLookups!$A$1:$B$5,2, FALSE)</f>
        <v>3</v>
      </c>
      <c r="C65">
        <f>VLOOKUP('MVP2'!C65,VLookups!$A$1:$B$5,2, FALSE)</f>
        <v>2</v>
      </c>
      <c r="D65">
        <f>VLOOKUP('MVP2'!D65,VLookups!$A$1:$B$5,2, FALSE)</f>
        <v>4</v>
      </c>
      <c r="E65">
        <f>VLOOKUP('MVP2'!E65,VLookups!$A$1:$B$5,2, FALSE)</f>
        <v>3</v>
      </c>
      <c r="F65">
        <f>VLOOKUP('MVP2'!F65,VLookups!$A$1:$B$5,2, FALSE)</f>
        <v>1</v>
      </c>
      <c r="G65">
        <f>VLOOKUP('MVP2'!G65,VLookups!$A$1:$B$5,2, FALSE)</f>
        <v>4</v>
      </c>
      <c r="H65">
        <f>VLOOKUP('MVP2'!H65,VLookups!$A$1:$B$5,2, FALSE)</f>
        <v>4</v>
      </c>
      <c r="I65">
        <f>VLOOKUP('MVP2'!I65,VLookups!$A$1:$B$5,2, FALSE)</f>
        <v>4</v>
      </c>
      <c r="J65">
        <f>VLOOKUP('MVP2'!J65,VLookups!$A$1:$B$5,2, FALSE)</f>
        <v>5</v>
      </c>
      <c r="K65">
        <f>VLOOKUP('MVP2'!K65,VLookups!$A$1:$B$5,2, FALSE)</f>
        <v>4</v>
      </c>
      <c r="L65">
        <v>9</v>
      </c>
      <c r="M65">
        <v>9</v>
      </c>
      <c r="N65">
        <v>8</v>
      </c>
      <c r="O65">
        <v>7</v>
      </c>
      <c r="P65">
        <v>70</v>
      </c>
      <c r="Q65">
        <f>VLOOKUP('MVP2'!L65,VLookups!$D$1:$E$33,2, FALSE)</f>
        <v>25</v>
      </c>
      <c r="R65">
        <f>VLOOKUP('MVP2'!M65,VLookups!$G$1:$H$8,2, FALSE)</f>
        <v>1</v>
      </c>
    </row>
    <row r="66" spans="1:18" x14ac:dyDescent="0.15">
      <c r="A66">
        <f>'MVP2'!A66</f>
        <v>43350.473626458333</v>
      </c>
      <c r="B66">
        <f>VLOOKUP('MVP2'!B66,VLookups!$A$1:$B$5,2, FALSE)</f>
        <v>3</v>
      </c>
      <c r="C66">
        <f>VLOOKUP('MVP2'!C66,VLookups!$A$1:$B$5,2, FALSE)</f>
        <v>3</v>
      </c>
      <c r="D66">
        <f>VLOOKUP('MVP2'!D66,VLookups!$A$1:$B$5,2, FALSE)</f>
        <v>3</v>
      </c>
      <c r="E66">
        <f>VLOOKUP('MVP2'!E66,VLookups!$A$1:$B$5,2, FALSE)</f>
        <v>4</v>
      </c>
      <c r="F66">
        <f>VLOOKUP('MVP2'!F66,VLookups!$A$1:$B$5,2, FALSE)</f>
        <v>3</v>
      </c>
      <c r="G66">
        <f>VLOOKUP('MVP2'!G66,VLookups!$A$1:$B$5,2, FALSE)</f>
        <v>4</v>
      </c>
      <c r="H66">
        <f>VLOOKUP('MVP2'!H66,VLookups!$A$1:$B$5,2, FALSE)</f>
        <v>4</v>
      </c>
      <c r="I66">
        <f>VLOOKUP('MVP2'!I66,VLookups!$A$1:$B$5,2, FALSE)</f>
        <v>4</v>
      </c>
      <c r="J66">
        <f>VLOOKUP('MVP2'!J66,VLookups!$A$1:$B$5,2, FALSE)</f>
        <v>4</v>
      </c>
      <c r="K66">
        <f>VLOOKUP('MVP2'!K66,VLookups!$A$1:$B$5,2, FALSE)</f>
        <v>4</v>
      </c>
      <c r="L66">
        <v>10</v>
      </c>
      <c r="M66">
        <v>9</v>
      </c>
      <c r="N66">
        <v>9</v>
      </c>
      <c r="O66">
        <v>10</v>
      </c>
      <c r="P66">
        <v>56.67</v>
      </c>
      <c r="Q66">
        <f>VLOOKUP('MVP2'!L66,VLookups!$D$1:$E$33,2, FALSE)</f>
        <v>26</v>
      </c>
      <c r="R66">
        <f>VLOOKUP('MVP2'!M66,VLookups!$G$1:$H$8,2, FALSE)</f>
        <v>1</v>
      </c>
    </row>
    <row r="67" spans="1:18" x14ac:dyDescent="0.15">
      <c r="A67">
        <f>'MVP2'!A67</f>
        <v>43350.434721111116</v>
      </c>
      <c r="B67">
        <f>VLOOKUP('MVP2'!B67,VLookups!$A$1:$B$5,2, FALSE)</f>
        <v>4</v>
      </c>
      <c r="C67">
        <f>VLOOKUP('MVP2'!C67,VLookups!$A$1:$B$5,2, FALSE)</f>
        <v>4</v>
      </c>
      <c r="D67">
        <f>VLOOKUP('MVP2'!D67,VLookups!$A$1:$B$5,2, FALSE)</f>
        <v>2</v>
      </c>
      <c r="E67">
        <f>VLOOKUP('MVP2'!E67,VLookups!$A$1:$B$5,2, FALSE)</f>
        <v>4</v>
      </c>
      <c r="F67">
        <f>VLOOKUP('MVP2'!F67,VLookups!$A$1:$B$5,2, FALSE)</f>
        <v>1</v>
      </c>
      <c r="G67">
        <f>VLOOKUP('MVP2'!G67,VLookups!$A$1:$B$5,2, FALSE)</f>
        <v>1</v>
      </c>
      <c r="H67">
        <f>VLOOKUP('MVP2'!H67,VLookups!$A$1:$B$5,2, FALSE)</f>
        <v>3</v>
      </c>
      <c r="I67">
        <f>VLOOKUP('MVP2'!I67,VLookups!$A$1:$B$5,2, FALSE)</f>
        <v>4</v>
      </c>
      <c r="J67">
        <f>VLOOKUP('MVP2'!J67,VLookups!$A$1:$B$5,2, FALSE)</f>
        <v>5</v>
      </c>
      <c r="K67">
        <f>VLOOKUP('MVP2'!K67,VLookups!$A$1:$B$5,2, FALSE)</f>
        <v>5</v>
      </c>
      <c r="L67">
        <v>10</v>
      </c>
      <c r="M67">
        <v>10</v>
      </c>
      <c r="N67">
        <v>10</v>
      </c>
      <c r="O67">
        <v>8</v>
      </c>
      <c r="P67">
        <v>90</v>
      </c>
      <c r="Q67">
        <f>VLOOKUP('MVP2'!L67,VLookups!$D$1:$E$33,2, FALSE)</f>
        <v>27</v>
      </c>
      <c r="R67">
        <f>VLOOKUP('MVP2'!M67,VLookups!$G$1:$H$8,2, FALSE)</f>
        <v>0</v>
      </c>
    </row>
    <row r="68" spans="1:18" x14ac:dyDescent="0.15">
      <c r="A68">
        <f>'MVP2'!A68</f>
        <v>43350.450860115743</v>
      </c>
      <c r="B68">
        <f>VLOOKUP('MVP2'!B68,VLookups!$A$1:$B$5,2, FALSE)</f>
        <v>4</v>
      </c>
      <c r="C68">
        <f>VLOOKUP('MVP2'!C68,VLookups!$A$1:$B$5,2, FALSE)</f>
        <v>4</v>
      </c>
      <c r="D68">
        <f>VLOOKUP('MVP2'!D68,VLookups!$A$1:$B$5,2, FALSE)</f>
        <v>2</v>
      </c>
      <c r="E68">
        <f>VLOOKUP('MVP2'!E68,VLookups!$A$1:$B$5,2, FALSE)</f>
        <v>4</v>
      </c>
      <c r="F68">
        <f>VLOOKUP('MVP2'!F68,VLookups!$A$1:$B$5,2, FALSE)</f>
        <v>1</v>
      </c>
      <c r="G68">
        <f>VLOOKUP('MVP2'!G68,VLookups!$A$1:$B$5,2, FALSE)</f>
        <v>2</v>
      </c>
      <c r="H68">
        <f>VLOOKUP('MVP2'!H68,VLookups!$A$1:$B$5,2, FALSE)</f>
        <v>4</v>
      </c>
      <c r="I68">
        <f>VLOOKUP('MVP2'!I68,VLookups!$A$1:$B$5,2, FALSE)</f>
        <v>4</v>
      </c>
      <c r="J68">
        <f>VLOOKUP('MVP2'!J68,VLookups!$A$1:$B$5,2, FALSE)</f>
        <v>5</v>
      </c>
      <c r="K68">
        <f>VLOOKUP('MVP2'!K68,VLookups!$A$1:$B$5,2, FALSE)</f>
        <v>5</v>
      </c>
      <c r="L68">
        <v>10</v>
      </c>
      <c r="M68">
        <v>10</v>
      </c>
      <c r="N68">
        <v>10</v>
      </c>
      <c r="O68">
        <v>8</v>
      </c>
      <c r="P68">
        <v>90</v>
      </c>
      <c r="Q68">
        <f>VLOOKUP('MVP2'!L68,VLookups!$D$1:$E$33,2, FALSE)</f>
        <v>27</v>
      </c>
      <c r="R68">
        <f>VLOOKUP('MVP2'!M68,VLookups!$G$1:$H$8,2, FALSE)</f>
        <v>1</v>
      </c>
    </row>
    <row r="69" spans="1:18" x14ac:dyDescent="0.15">
      <c r="A69">
        <f>'MVP2'!A69</f>
        <v>43350.462537743057</v>
      </c>
      <c r="B69">
        <f>VLOOKUP('MVP2'!B69,VLookups!$A$1:$B$5,2, FALSE)</f>
        <v>4</v>
      </c>
      <c r="C69">
        <f>VLOOKUP('MVP2'!C69,VLookups!$A$1:$B$5,2, FALSE)</f>
        <v>4</v>
      </c>
      <c r="D69">
        <f>VLOOKUP('MVP2'!D69,VLookups!$A$1:$B$5,2, FALSE)</f>
        <v>2</v>
      </c>
      <c r="E69">
        <f>VLOOKUP('MVP2'!E69,VLookups!$A$1:$B$5,2, FALSE)</f>
        <v>4</v>
      </c>
      <c r="F69">
        <f>VLOOKUP('MVP2'!F69,VLookups!$A$1:$B$5,2, FALSE)</f>
        <v>1</v>
      </c>
      <c r="G69">
        <f>VLOOKUP('MVP2'!G69,VLookups!$A$1:$B$5,2, FALSE)</f>
        <v>4</v>
      </c>
      <c r="H69">
        <f>VLOOKUP('MVP2'!H69,VLookups!$A$1:$B$5,2, FALSE)</f>
        <v>2</v>
      </c>
      <c r="I69">
        <f>VLOOKUP('MVP2'!I69,VLookups!$A$1:$B$5,2, FALSE)</f>
        <v>4</v>
      </c>
      <c r="J69">
        <f>VLOOKUP('MVP2'!J69,VLookups!$A$1:$B$5,2, FALSE)</f>
        <v>5</v>
      </c>
      <c r="K69">
        <f>VLOOKUP('MVP2'!K69,VLookups!$A$1:$B$5,2, FALSE)</f>
        <v>5</v>
      </c>
      <c r="L69">
        <v>10</v>
      </c>
      <c r="M69">
        <v>10</v>
      </c>
      <c r="N69">
        <v>10</v>
      </c>
      <c r="O69">
        <v>8</v>
      </c>
      <c r="P69">
        <v>90</v>
      </c>
      <c r="Q69">
        <f>VLOOKUP('MVP2'!L69,VLookups!$D$1:$E$33,2, FALSE)</f>
        <v>27</v>
      </c>
      <c r="R69">
        <f>VLOOKUP('MVP2'!M69,VLookups!$G$1:$H$8,2, FALSE)</f>
        <v>2</v>
      </c>
    </row>
    <row r="70" spans="1:18" x14ac:dyDescent="0.15">
      <c r="A70">
        <f>'MVP2'!A70</f>
        <v>43350.44960417824</v>
      </c>
      <c r="B70">
        <f>VLOOKUP('MVP2'!B70,VLookups!$A$1:$B$5,2, FALSE)</f>
        <v>5</v>
      </c>
      <c r="C70">
        <f>VLOOKUP('MVP2'!C70,VLookups!$A$1:$B$5,2, FALSE)</f>
        <v>4</v>
      </c>
      <c r="D70">
        <f>VLOOKUP('MVP2'!D70,VLookups!$A$1:$B$5,2, FALSE)</f>
        <v>4</v>
      </c>
      <c r="E70">
        <f>VLOOKUP('MVP2'!E70,VLookups!$A$1:$B$5,2, FALSE)</f>
        <v>4</v>
      </c>
      <c r="F70">
        <f>VLOOKUP('MVP2'!F70,VLookups!$A$1:$B$5,2, FALSE)</f>
        <v>3</v>
      </c>
      <c r="G70">
        <f>VLOOKUP('MVP2'!G70,VLookups!$A$1:$B$5,2, FALSE)</f>
        <v>2</v>
      </c>
      <c r="H70">
        <f>VLOOKUP('MVP2'!H70,VLookups!$A$1:$B$5,2, FALSE)</f>
        <v>3</v>
      </c>
      <c r="I70">
        <f>VLOOKUP('MVP2'!I70,VLookups!$A$1:$B$5,2, FALSE)</f>
        <v>5</v>
      </c>
      <c r="J70">
        <f>VLOOKUP('MVP2'!J70,VLookups!$A$1:$B$5,2, FALSE)</f>
        <v>5</v>
      </c>
      <c r="K70">
        <f>VLOOKUP('MVP2'!K70,VLookups!$A$1:$B$5,2, FALSE)</f>
        <v>4</v>
      </c>
      <c r="L70">
        <v>10</v>
      </c>
      <c r="M70">
        <v>10</v>
      </c>
      <c r="N70">
        <v>9</v>
      </c>
      <c r="O70">
        <v>10</v>
      </c>
      <c r="P70">
        <v>73.33</v>
      </c>
      <c r="Q70">
        <f>VLOOKUP('MVP2'!L70,VLookups!$D$1:$E$33,2, FALSE)</f>
        <v>28</v>
      </c>
      <c r="R70">
        <f>VLOOKUP('MVP2'!M70,VLookups!$G$1:$H$8,2, FALSE)</f>
        <v>0</v>
      </c>
    </row>
    <row r="71" spans="1:18" x14ac:dyDescent="0.15">
      <c r="A71">
        <f>'MVP2'!A71</f>
        <v>43350.493682592598</v>
      </c>
      <c r="B71">
        <f>VLOOKUP('MVP2'!B71,VLookups!$A$1:$B$5,2, FALSE)</f>
        <v>4</v>
      </c>
      <c r="C71">
        <f>VLOOKUP('MVP2'!C71,VLookups!$A$1:$B$5,2, FALSE)</f>
        <v>4</v>
      </c>
      <c r="D71">
        <f>VLOOKUP('MVP2'!D71,VLookups!$A$1:$B$5,2, FALSE)</f>
        <v>4</v>
      </c>
      <c r="E71">
        <f>VLOOKUP('MVP2'!E71,VLookups!$A$1:$B$5,2, FALSE)</f>
        <v>4</v>
      </c>
      <c r="F71">
        <f>VLOOKUP('MVP2'!F71,VLookups!$A$1:$B$5,2, FALSE)</f>
        <v>3</v>
      </c>
      <c r="G71">
        <f>VLOOKUP('MVP2'!G71,VLookups!$A$1:$B$5,2, FALSE)</f>
        <v>3</v>
      </c>
      <c r="H71">
        <f>VLOOKUP('MVP2'!H71,VLookups!$A$1:$B$5,2, FALSE)</f>
        <v>3</v>
      </c>
      <c r="I71">
        <f>VLOOKUP('MVP2'!I71,VLookups!$A$1:$B$5,2, FALSE)</f>
        <v>5</v>
      </c>
      <c r="J71">
        <f>VLOOKUP('MVP2'!J71,VLookups!$A$1:$B$5,2, FALSE)</f>
        <v>5</v>
      </c>
      <c r="K71">
        <f>VLOOKUP('MVP2'!K71,VLookups!$A$1:$B$5,2, FALSE)</f>
        <v>5</v>
      </c>
      <c r="L71">
        <v>10</v>
      </c>
      <c r="M71">
        <v>10</v>
      </c>
      <c r="N71">
        <v>9</v>
      </c>
      <c r="O71">
        <v>10</v>
      </c>
      <c r="P71">
        <v>73.33</v>
      </c>
      <c r="Q71">
        <f>VLOOKUP('MVP2'!L71,VLookups!$D$1:$E$33,2, FALSE)</f>
        <v>28</v>
      </c>
      <c r="R71">
        <f>VLOOKUP('MVP2'!M71,VLookups!$G$1:$H$8,2, FALSE)</f>
        <v>1</v>
      </c>
    </row>
    <row r="72" spans="1:18" x14ac:dyDescent="0.15">
      <c r="A72">
        <f>'MVP2'!A72</f>
        <v>43350.524419710651</v>
      </c>
      <c r="B72">
        <f>VLOOKUP('MVP2'!B72,VLookups!$A$1:$B$5,2, FALSE)</f>
        <v>4</v>
      </c>
      <c r="C72">
        <f>VLOOKUP('MVP2'!C72,VLookups!$A$1:$B$5,2, FALSE)</f>
        <v>4</v>
      </c>
      <c r="D72">
        <f>VLOOKUP('MVP2'!D72,VLookups!$A$1:$B$5,2, FALSE)</f>
        <v>3</v>
      </c>
      <c r="E72">
        <f>VLOOKUP('MVP2'!E72,VLookups!$A$1:$B$5,2, FALSE)</f>
        <v>4</v>
      </c>
      <c r="F72">
        <f>VLOOKUP('MVP2'!F72,VLookups!$A$1:$B$5,2, FALSE)</f>
        <v>3</v>
      </c>
      <c r="G72">
        <f>VLOOKUP('MVP2'!G72,VLookups!$A$1:$B$5,2, FALSE)</f>
        <v>3</v>
      </c>
      <c r="H72">
        <f>VLOOKUP('MVP2'!H72,VLookups!$A$1:$B$5,2, FALSE)</f>
        <v>4</v>
      </c>
      <c r="I72">
        <f>VLOOKUP('MVP2'!I72,VLookups!$A$1:$B$5,2, FALSE)</f>
        <v>4</v>
      </c>
      <c r="J72">
        <f>VLOOKUP('MVP2'!J72,VLookups!$A$1:$B$5,2, FALSE)</f>
        <v>5</v>
      </c>
      <c r="K72">
        <f>VLOOKUP('MVP2'!K72,VLookups!$A$1:$B$5,2, FALSE)</f>
        <v>5</v>
      </c>
      <c r="L72">
        <v>10</v>
      </c>
      <c r="M72">
        <v>10</v>
      </c>
      <c r="N72">
        <v>9</v>
      </c>
      <c r="O72">
        <v>10</v>
      </c>
      <c r="P72">
        <v>73.33</v>
      </c>
      <c r="Q72">
        <f>VLOOKUP('MVP2'!L72,VLookups!$D$1:$E$33,2, FALSE)</f>
        <v>28</v>
      </c>
      <c r="R72">
        <f>VLOOKUP('MVP2'!M72,VLookups!$G$1:$H$8,2, FALSE)</f>
        <v>2</v>
      </c>
    </row>
    <row r="73" spans="1:18" x14ac:dyDescent="0.15">
      <c r="A73">
        <f>'MVP2'!A73</f>
        <v>43350.442152071759</v>
      </c>
      <c r="B73">
        <f>VLOOKUP('MVP2'!B73,VLookups!$A$1:$B$5,2, FALSE)</f>
        <v>5</v>
      </c>
      <c r="C73">
        <f>VLOOKUP('MVP2'!C73,VLookups!$A$1:$B$5,2, FALSE)</f>
        <v>5</v>
      </c>
      <c r="D73">
        <f>VLOOKUP('MVP2'!D73,VLookups!$A$1:$B$5,2, FALSE)</f>
        <v>5</v>
      </c>
      <c r="E73">
        <f>VLOOKUP('MVP2'!E73,VLookups!$A$1:$B$5,2, FALSE)</f>
        <v>3</v>
      </c>
      <c r="F73">
        <f>VLOOKUP('MVP2'!F73,VLookups!$A$1:$B$5,2, FALSE)</f>
        <v>4</v>
      </c>
      <c r="G73">
        <f>VLOOKUP('MVP2'!G73,VLookups!$A$1:$B$5,2, FALSE)</f>
        <v>4</v>
      </c>
      <c r="H73">
        <f>VLOOKUP('MVP2'!H73,VLookups!$A$1:$B$5,2, FALSE)</f>
        <v>3</v>
      </c>
      <c r="I73">
        <f>VLOOKUP('MVP2'!I73,VLookups!$A$1:$B$5,2, FALSE)</f>
        <v>4</v>
      </c>
      <c r="J73">
        <f>VLOOKUP('MVP2'!J73,VLookups!$A$1:$B$5,2, FALSE)</f>
        <v>5</v>
      </c>
      <c r="K73">
        <f>VLOOKUP('MVP2'!K73,VLookups!$A$1:$B$5,2, FALSE)</f>
        <v>5</v>
      </c>
      <c r="L73">
        <v>10</v>
      </c>
      <c r="M73">
        <v>9</v>
      </c>
      <c r="N73">
        <v>9</v>
      </c>
      <c r="O73">
        <v>10</v>
      </c>
      <c r="P73">
        <v>85</v>
      </c>
      <c r="Q73">
        <f>VLOOKUP('MVP2'!L73,VLookups!$D$1:$E$33,2, FALSE)</f>
        <v>29</v>
      </c>
      <c r="R73">
        <f>VLOOKUP('MVP2'!M73,VLookups!$G$1:$H$8,2, FALSE)</f>
        <v>0</v>
      </c>
    </row>
    <row r="74" spans="1:18" x14ac:dyDescent="0.15">
      <c r="A74">
        <f>'MVP2'!A74</f>
        <v>43350.484354803237</v>
      </c>
      <c r="B74">
        <f>VLOOKUP('MVP2'!B74,VLookups!$A$1:$B$5,2, FALSE)</f>
        <v>5</v>
      </c>
      <c r="C74">
        <f>VLOOKUP('MVP2'!C74,VLookups!$A$1:$B$5,2, FALSE)</f>
        <v>4</v>
      </c>
      <c r="D74">
        <f>VLOOKUP('MVP2'!D74,VLookups!$A$1:$B$5,2, FALSE)</f>
        <v>4</v>
      </c>
      <c r="E74">
        <f>VLOOKUP('MVP2'!E74,VLookups!$A$1:$B$5,2, FALSE)</f>
        <v>4</v>
      </c>
      <c r="F74">
        <f>VLOOKUP('MVP2'!F74,VLookups!$A$1:$B$5,2, FALSE)</f>
        <v>4</v>
      </c>
      <c r="G74">
        <f>VLOOKUP('MVP2'!G74,VLookups!$A$1:$B$5,2, FALSE)</f>
        <v>5</v>
      </c>
      <c r="H74">
        <f>VLOOKUP('MVP2'!H74,VLookups!$A$1:$B$5,2, FALSE)</f>
        <v>5</v>
      </c>
      <c r="I74">
        <f>VLOOKUP('MVP2'!I74,VLookups!$A$1:$B$5,2, FALSE)</f>
        <v>5</v>
      </c>
      <c r="J74">
        <f>VLOOKUP('MVP2'!J74,VLookups!$A$1:$B$5,2, FALSE)</f>
        <v>5</v>
      </c>
      <c r="K74">
        <f>VLOOKUP('MVP2'!K74,VLookups!$A$1:$B$5,2, FALSE)</f>
        <v>5</v>
      </c>
      <c r="L74">
        <v>10</v>
      </c>
      <c r="M74">
        <v>9</v>
      </c>
      <c r="N74">
        <v>9</v>
      </c>
      <c r="O74">
        <v>10</v>
      </c>
      <c r="P74">
        <v>85</v>
      </c>
      <c r="Q74">
        <f>VLOOKUP('MVP2'!L74,VLookups!$D$1:$E$33,2, FALSE)</f>
        <v>29</v>
      </c>
      <c r="R74">
        <f>VLOOKUP('MVP2'!M74,VLookups!$G$1:$H$8,2, FALSE)</f>
        <v>1</v>
      </c>
    </row>
    <row r="75" spans="1:18" x14ac:dyDescent="0.15">
      <c r="A75">
        <f>'MVP2'!A75</f>
        <v>43350.541216296297</v>
      </c>
      <c r="B75">
        <f>VLOOKUP('MVP2'!B75,VLookups!$A$1:$B$5,2, FALSE)</f>
        <v>5</v>
      </c>
      <c r="C75">
        <f>VLOOKUP('MVP2'!C75,VLookups!$A$1:$B$5,2, FALSE)</f>
        <v>5</v>
      </c>
      <c r="D75">
        <f>VLOOKUP('MVP2'!D75,VLookups!$A$1:$B$5,2, FALSE)</f>
        <v>4</v>
      </c>
      <c r="E75">
        <f>VLOOKUP('MVP2'!E75,VLookups!$A$1:$B$5,2, FALSE)</f>
        <v>4</v>
      </c>
      <c r="F75">
        <f>VLOOKUP('MVP2'!F75,VLookups!$A$1:$B$5,2, FALSE)</f>
        <v>4</v>
      </c>
      <c r="G75">
        <f>VLOOKUP('MVP2'!G75,VLookups!$A$1:$B$5,2, FALSE)</f>
        <v>5</v>
      </c>
      <c r="H75">
        <f>VLOOKUP('MVP2'!H75,VLookups!$A$1:$B$5,2, FALSE)</f>
        <v>4</v>
      </c>
      <c r="I75">
        <f>VLOOKUP('MVP2'!I75,VLookups!$A$1:$B$5,2, FALSE)</f>
        <v>4</v>
      </c>
      <c r="J75">
        <f>VLOOKUP('MVP2'!J75,VLookups!$A$1:$B$5,2, FALSE)</f>
        <v>5</v>
      </c>
      <c r="K75">
        <f>VLOOKUP('MVP2'!K75,VLookups!$A$1:$B$5,2, FALSE)</f>
        <v>5</v>
      </c>
      <c r="L75">
        <v>10</v>
      </c>
      <c r="M75">
        <v>9</v>
      </c>
      <c r="N75">
        <v>9</v>
      </c>
      <c r="O75">
        <v>10</v>
      </c>
      <c r="P75">
        <v>85</v>
      </c>
      <c r="Q75">
        <f>VLOOKUP('MVP2'!L75,VLookups!$D$1:$E$33,2, FALSE)</f>
        <v>29</v>
      </c>
      <c r="R75">
        <f>VLOOKUP('MVP2'!M75,VLookups!$G$1:$H$8,2, FALSE)</f>
        <v>2</v>
      </c>
    </row>
    <row r="76" spans="1:18" x14ac:dyDescent="0.15">
      <c r="A76">
        <f>'MVP2'!A76</f>
        <v>43350.467600775461</v>
      </c>
      <c r="B76">
        <f>VLOOKUP('MVP2'!B76,VLookups!$A$1:$B$5,2, FALSE)</f>
        <v>4</v>
      </c>
      <c r="C76">
        <f>VLOOKUP('MVP2'!C76,VLookups!$A$1:$B$5,2, FALSE)</f>
        <v>4</v>
      </c>
      <c r="D76">
        <f>VLOOKUP('MVP2'!D76,VLookups!$A$1:$B$5,2, FALSE)</f>
        <v>2</v>
      </c>
      <c r="E76">
        <f>VLOOKUP('MVP2'!E76,VLookups!$A$1:$B$5,2, FALSE)</f>
        <v>3</v>
      </c>
      <c r="F76">
        <f>VLOOKUP('MVP2'!F76,VLookups!$A$1:$B$5,2, FALSE)</f>
        <v>2</v>
      </c>
      <c r="G76">
        <f>VLOOKUP('MVP2'!G76,VLookups!$A$1:$B$5,2, FALSE)</f>
        <v>1</v>
      </c>
      <c r="H76">
        <f>VLOOKUP('MVP2'!H76,VLookups!$A$1:$B$5,2, FALSE)</f>
        <v>3</v>
      </c>
      <c r="I76">
        <f>VLOOKUP('MVP2'!I76,VLookups!$A$1:$B$5,2, FALSE)</f>
        <v>3</v>
      </c>
      <c r="J76">
        <f>VLOOKUP('MVP2'!J76,VLookups!$A$1:$B$5,2, FALSE)</f>
        <v>5</v>
      </c>
      <c r="K76">
        <f>VLOOKUP('MVP2'!K76,VLookups!$A$1:$B$5,2, FALSE)</f>
        <v>5</v>
      </c>
      <c r="L76">
        <v>10</v>
      </c>
      <c r="M76">
        <v>10</v>
      </c>
      <c r="N76">
        <v>10</v>
      </c>
      <c r="O76">
        <v>10</v>
      </c>
      <c r="P76">
        <v>75</v>
      </c>
      <c r="Q76">
        <f>VLOOKUP('MVP2'!L76,VLookups!$D$1:$E$33,2, FALSE)</f>
        <v>30</v>
      </c>
      <c r="R76">
        <f>VLOOKUP('MVP2'!M76,VLookups!$G$1:$H$8,2, FALSE)</f>
        <v>0</v>
      </c>
    </row>
    <row r="77" spans="1:18" x14ac:dyDescent="0.15">
      <c r="A77">
        <f>'MVP2'!A77</f>
        <v>43350.496198043984</v>
      </c>
      <c r="B77">
        <f>VLOOKUP('MVP2'!B77,VLookups!$A$1:$B$5,2, FALSE)</f>
        <v>4</v>
      </c>
      <c r="C77">
        <f>VLOOKUP('MVP2'!C77,VLookups!$A$1:$B$5,2, FALSE)</f>
        <v>2</v>
      </c>
      <c r="D77">
        <f>VLOOKUP('MVP2'!D77,VLookups!$A$1:$B$5,2, FALSE)</f>
        <v>5</v>
      </c>
      <c r="E77">
        <f>VLOOKUP('MVP2'!E77,VLookups!$A$1:$B$5,2, FALSE)</f>
        <v>3</v>
      </c>
      <c r="F77">
        <f>VLOOKUP('MVP2'!F77,VLookups!$A$1:$B$5,2, FALSE)</f>
        <v>2</v>
      </c>
      <c r="G77">
        <f>VLOOKUP('MVP2'!G77,VLookups!$A$1:$B$5,2, FALSE)</f>
        <v>5</v>
      </c>
      <c r="H77">
        <f>VLOOKUP('MVP2'!H77,VLookups!$A$1:$B$5,2, FALSE)</f>
        <v>5</v>
      </c>
      <c r="I77">
        <f>VLOOKUP('MVP2'!I77,VLookups!$A$1:$B$5,2, FALSE)</f>
        <v>5</v>
      </c>
      <c r="J77">
        <f>VLOOKUP('MVP2'!J77,VLookups!$A$1:$B$5,2, FALSE)</f>
        <v>5</v>
      </c>
      <c r="K77">
        <f>VLOOKUP('MVP2'!K77,VLookups!$A$1:$B$5,2, FALSE)</f>
        <v>5</v>
      </c>
      <c r="L77">
        <v>10</v>
      </c>
      <c r="M77">
        <v>10</v>
      </c>
      <c r="N77">
        <v>10</v>
      </c>
      <c r="O77">
        <v>10</v>
      </c>
      <c r="P77">
        <v>75</v>
      </c>
      <c r="Q77">
        <f>VLOOKUP('MVP2'!L77,VLookups!$D$1:$E$33,2, FALSE)</f>
        <v>30</v>
      </c>
      <c r="R77">
        <f>VLOOKUP('MVP2'!M77,VLookups!$G$1:$H$8,2, FALSE)</f>
        <v>1</v>
      </c>
    </row>
    <row r="78" spans="1:18" x14ac:dyDescent="0.15">
      <c r="A78">
        <f>'MVP2'!A78</f>
        <v>43350.544197326388</v>
      </c>
      <c r="B78">
        <f>VLOOKUP('MVP2'!B78,VLookups!$A$1:$B$5,2, FALSE)</f>
        <v>4</v>
      </c>
      <c r="C78">
        <f>VLOOKUP('MVP2'!C78,VLookups!$A$1:$B$5,2, FALSE)</f>
        <v>1</v>
      </c>
      <c r="D78">
        <f>VLOOKUP('MVP2'!D78,VLookups!$A$1:$B$5,2, FALSE)</f>
        <v>1</v>
      </c>
      <c r="E78">
        <f>VLOOKUP('MVP2'!E78,VLookups!$A$1:$B$5,2, FALSE)</f>
        <v>3</v>
      </c>
      <c r="F78">
        <f>VLOOKUP('MVP2'!F78,VLookups!$A$1:$B$5,2, FALSE)</f>
        <v>2</v>
      </c>
      <c r="G78">
        <f>VLOOKUP('MVP2'!G78,VLookups!$A$1:$B$5,2, FALSE)</f>
        <v>5</v>
      </c>
      <c r="H78">
        <f>VLOOKUP('MVP2'!H78,VLookups!$A$1:$B$5,2, FALSE)</f>
        <v>5</v>
      </c>
      <c r="I78">
        <f>VLOOKUP('MVP2'!I78,VLookups!$A$1:$B$5,2, FALSE)</f>
        <v>5</v>
      </c>
      <c r="J78">
        <f>VLOOKUP('MVP2'!J78,VLookups!$A$1:$B$5,2, FALSE)</f>
        <v>5</v>
      </c>
      <c r="K78">
        <f>VLOOKUP('MVP2'!K78,VLookups!$A$1:$B$5,2, FALSE)</f>
        <v>5</v>
      </c>
      <c r="L78">
        <v>10</v>
      </c>
      <c r="M78">
        <v>10</v>
      </c>
      <c r="N78">
        <v>10</v>
      </c>
      <c r="O78">
        <v>10</v>
      </c>
      <c r="P78">
        <v>75</v>
      </c>
      <c r="Q78">
        <f>VLOOKUP('MVP2'!L78,VLookups!$D$1:$E$33,2, FALSE)</f>
        <v>30</v>
      </c>
      <c r="R78">
        <f>VLOOKUP('MVP2'!M78,VLookups!$G$1:$H$8,2, FALSE)</f>
        <v>2</v>
      </c>
    </row>
    <row r="79" spans="1:18" x14ac:dyDescent="0.15">
      <c r="A79">
        <f>'MVP2'!A79</f>
        <v>43350.669929664349</v>
      </c>
      <c r="B79">
        <f>VLOOKUP('MVP2'!B79,VLookups!$A$1:$B$5,2, FALSE)</f>
        <v>3</v>
      </c>
      <c r="C79">
        <f>VLOOKUP('MVP2'!C79,VLookups!$A$1:$B$5,2, FALSE)</f>
        <v>2</v>
      </c>
      <c r="D79">
        <f>VLOOKUP('MVP2'!D79,VLookups!$A$1:$B$5,2, FALSE)</f>
        <v>4</v>
      </c>
      <c r="E79">
        <f>VLOOKUP('MVP2'!E79,VLookups!$A$1:$B$5,2, FALSE)</f>
        <v>4</v>
      </c>
      <c r="F79">
        <f>VLOOKUP('MVP2'!F79,VLookups!$A$1:$B$5,2, FALSE)</f>
        <v>2</v>
      </c>
      <c r="G79">
        <f>VLOOKUP('MVP2'!G79,VLookups!$A$1:$B$5,2, FALSE)</f>
        <v>3</v>
      </c>
      <c r="H79">
        <f>VLOOKUP('MVP2'!H79,VLookups!$A$1:$B$5,2, FALSE)</f>
        <v>3</v>
      </c>
      <c r="I79">
        <f>VLOOKUP('MVP2'!I79,VLookups!$A$1:$B$5,2, FALSE)</f>
        <v>4</v>
      </c>
      <c r="J79">
        <f>VLOOKUP('MVP2'!J79,VLookups!$A$1:$B$5,2, FALSE)</f>
        <v>5</v>
      </c>
      <c r="K79">
        <f>VLOOKUP('MVP2'!K79,VLookups!$A$1:$B$5,2, FALSE)</f>
        <v>5</v>
      </c>
      <c r="L79">
        <v>10</v>
      </c>
      <c r="M79">
        <v>8</v>
      </c>
      <c r="N79">
        <v>5</v>
      </c>
      <c r="O79">
        <v>5</v>
      </c>
      <c r="P79">
        <v>80</v>
      </c>
      <c r="Q79">
        <f>VLOOKUP('MVP2'!L79,VLookups!$D$1:$E$33,2, FALSE)</f>
        <v>19</v>
      </c>
      <c r="R79">
        <f>VLOOKUP('MVP2'!M79,VLookups!$G$1:$H$8,2, FALSE)</f>
        <v>2</v>
      </c>
    </row>
    <row r="80" spans="1:18" x14ac:dyDescent="0.15">
      <c r="A80">
        <f>'MVP2'!A80</f>
        <v>43378.445388090273</v>
      </c>
      <c r="B80">
        <f>VLOOKUP('MVP2'!B80,VLookups!$A$1:$B$5,2, FALSE)</f>
        <v>4</v>
      </c>
      <c r="C80">
        <f>VLOOKUP('MVP2'!C80,VLookups!$A$1:$B$5,2, FALSE)</f>
        <v>5</v>
      </c>
      <c r="D80">
        <f>VLOOKUP('MVP2'!D80,VLookups!$A$1:$B$5,2, FALSE)</f>
        <v>2</v>
      </c>
      <c r="E80">
        <f>VLOOKUP('MVP2'!E80,VLookups!$A$1:$B$5,2, FALSE)</f>
        <v>3</v>
      </c>
      <c r="F80">
        <f>VLOOKUP('MVP2'!F80,VLookups!$A$1:$B$5,2, FALSE)</f>
        <v>2</v>
      </c>
      <c r="G80">
        <f>VLOOKUP('MVP2'!G80,VLookups!$A$1:$B$5,2, FALSE)</f>
        <v>3</v>
      </c>
      <c r="H80">
        <f>VLOOKUP('MVP2'!H80,VLookups!$A$1:$B$5,2, FALSE)</f>
        <v>3</v>
      </c>
      <c r="I80">
        <f>VLOOKUP('MVP2'!I80,VLookups!$A$1:$B$5,2, FALSE)</f>
        <v>4</v>
      </c>
      <c r="J80">
        <f>VLOOKUP('MVP2'!J80,VLookups!$A$1:$B$5,2, FALSE)</f>
        <v>4</v>
      </c>
      <c r="K80">
        <f>VLOOKUP('MVP2'!K80,VLookups!$A$1:$B$5,2, FALSE)</f>
        <v>3</v>
      </c>
      <c r="L80">
        <v>9</v>
      </c>
      <c r="M80">
        <v>9</v>
      </c>
      <c r="N80">
        <v>9</v>
      </c>
      <c r="O80">
        <v>9</v>
      </c>
      <c r="P80">
        <v>58.33</v>
      </c>
      <c r="Q80">
        <f>VLOOKUP('MVP2'!L80,VLookups!$D$1:$E$33,2, FALSE)</f>
        <v>14</v>
      </c>
      <c r="R80">
        <f>VLOOKUP('MVP2'!M80,VLookups!$G$1:$H$8,2, FALSE)</f>
        <v>3</v>
      </c>
    </row>
    <row r="81" spans="1:18" x14ac:dyDescent="0.15">
      <c r="A81">
        <f>'MVP2'!A81</f>
        <v>43378.450033518515</v>
      </c>
      <c r="B81">
        <f>VLOOKUP('MVP2'!B81,VLookups!$A$1:$B$5,2, FALSE)</f>
        <v>5</v>
      </c>
      <c r="C81">
        <f>VLOOKUP('MVP2'!C81,VLookups!$A$1:$B$5,2, FALSE)</f>
        <v>5</v>
      </c>
      <c r="D81">
        <f>VLOOKUP('MVP2'!D81,VLookups!$A$1:$B$5,2, FALSE)</f>
        <v>5</v>
      </c>
      <c r="E81">
        <f>VLOOKUP('MVP2'!E81,VLookups!$A$1:$B$5,2, FALSE)</f>
        <v>4</v>
      </c>
      <c r="F81">
        <f>VLOOKUP('MVP2'!F81,VLookups!$A$1:$B$5,2, FALSE)</f>
        <v>3</v>
      </c>
      <c r="G81">
        <f>VLOOKUP('MVP2'!G81,VLookups!$A$1:$B$5,2, FALSE)</f>
        <v>4</v>
      </c>
      <c r="H81">
        <f>VLOOKUP('MVP2'!H81,VLookups!$A$1:$B$5,2, FALSE)</f>
        <v>4</v>
      </c>
      <c r="I81">
        <f>VLOOKUP('MVP2'!I81,VLookups!$A$1:$B$5,2, FALSE)</f>
        <v>5</v>
      </c>
      <c r="J81">
        <f>VLOOKUP('MVP2'!J81,VLookups!$A$1:$B$5,2, FALSE)</f>
        <v>5</v>
      </c>
      <c r="K81">
        <f>VLOOKUP('MVP2'!K81,VLookups!$A$1:$B$5,2, FALSE)</f>
        <v>5</v>
      </c>
      <c r="L81">
        <v>8</v>
      </c>
      <c r="M81">
        <v>7</v>
      </c>
      <c r="N81">
        <v>10</v>
      </c>
      <c r="O81">
        <v>8</v>
      </c>
      <c r="P81">
        <v>68.33</v>
      </c>
      <c r="Q81">
        <f>VLOOKUP('MVP2'!L81,VLookups!$D$1:$E$33,2, FALSE)</f>
        <v>23</v>
      </c>
      <c r="R81">
        <f>VLOOKUP('MVP2'!M81,VLookups!$G$1:$H$8,2, FALSE)</f>
        <v>3</v>
      </c>
    </row>
    <row r="82" spans="1:18" x14ac:dyDescent="0.15">
      <c r="A82">
        <f>'MVP2'!A82</f>
        <v>43378.4502459375</v>
      </c>
      <c r="B82">
        <f>VLOOKUP('MVP2'!B82,VLookups!$A$1:$B$5,2, FALSE)</f>
        <v>5</v>
      </c>
      <c r="C82">
        <f>VLOOKUP('MVP2'!C82,VLookups!$A$1:$B$5,2, FALSE)</f>
        <v>5</v>
      </c>
      <c r="D82">
        <f>VLOOKUP('MVP2'!D82,VLookups!$A$1:$B$5,2, FALSE)</f>
        <v>5</v>
      </c>
      <c r="E82">
        <f>VLOOKUP('MVP2'!E82,VLookups!$A$1:$B$5,2, FALSE)</f>
        <v>4</v>
      </c>
      <c r="F82">
        <f>VLOOKUP('MVP2'!F82,VLookups!$A$1:$B$5,2, FALSE)</f>
        <v>3</v>
      </c>
      <c r="G82">
        <f>VLOOKUP('MVP2'!G82,VLookups!$A$1:$B$5,2, FALSE)</f>
        <v>4</v>
      </c>
      <c r="H82">
        <f>VLOOKUP('MVP2'!H82,VLookups!$A$1:$B$5,2, FALSE)</f>
        <v>4</v>
      </c>
      <c r="I82">
        <f>VLOOKUP('MVP2'!I82,VLookups!$A$1:$B$5,2, FALSE)</f>
        <v>5</v>
      </c>
      <c r="J82">
        <f>VLOOKUP('MVP2'!J82,VLookups!$A$1:$B$5,2, FALSE)</f>
        <v>5</v>
      </c>
      <c r="K82">
        <f>VLOOKUP('MVP2'!K82,VLookups!$A$1:$B$5,2, FALSE)</f>
        <v>5</v>
      </c>
      <c r="L82">
        <v>8</v>
      </c>
      <c r="M82">
        <v>7</v>
      </c>
      <c r="N82">
        <v>10</v>
      </c>
      <c r="O82">
        <v>8</v>
      </c>
      <c r="P82">
        <v>68.33</v>
      </c>
      <c r="Q82">
        <f>VLOOKUP('MVP2'!L82,VLookups!$D$1:$E$33,2, FALSE)</f>
        <v>23</v>
      </c>
      <c r="R82">
        <f>VLOOKUP('MVP2'!M82,VLookups!$G$1:$H$8,2, FALSE)</f>
        <v>3</v>
      </c>
    </row>
    <row r="83" spans="1:18" x14ac:dyDescent="0.15">
      <c r="A83">
        <f>'MVP2'!A83</f>
        <v>43378.452359097224</v>
      </c>
      <c r="B83">
        <f>VLOOKUP('MVP2'!B83,VLookups!$A$1:$B$5,2, FALSE)</f>
        <v>4</v>
      </c>
      <c r="C83">
        <f>VLOOKUP('MVP2'!C83,VLookups!$A$1:$B$5,2, FALSE)</f>
        <v>4</v>
      </c>
      <c r="D83">
        <f>VLOOKUP('MVP2'!D83,VLookups!$A$1:$B$5,2, FALSE)</f>
        <v>2</v>
      </c>
      <c r="E83">
        <f>VLOOKUP('MVP2'!E83,VLookups!$A$1:$B$5,2, FALSE)</f>
        <v>3</v>
      </c>
      <c r="F83">
        <f>VLOOKUP('MVP2'!F83,VLookups!$A$1:$B$5,2, FALSE)</f>
        <v>2</v>
      </c>
      <c r="G83">
        <f>VLOOKUP('MVP2'!G83,VLookups!$A$1:$B$5,2, FALSE)</f>
        <v>3</v>
      </c>
      <c r="H83">
        <f>VLOOKUP('MVP2'!H83,VLookups!$A$1:$B$5,2, FALSE)</f>
        <v>3</v>
      </c>
      <c r="I83">
        <f>VLOOKUP('MVP2'!I83,VLookups!$A$1:$B$5,2, FALSE)</f>
        <v>4</v>
      </c>
      <c r="J83">
        <f>VLOOKUP('MVP2'!J83,VLookups!$A$1:$B$5,2, FALSE)</f>
        <v>4</v>
      </c>
      <c r="K83">
        <f>VLOOKUP('MVP2'!K83,VLookups!$A$1:$B$5,2, FALSE)</f>
        <v>3</v>
      </c>
      <c r="L83">
        <v>9</v>
      </c>
      <c r="M83">
        <v>9</v>
      </c>
      <c r="N83">
        <v>9</v>
      </c>
      <c r="O83">
        <v>9</v>
      </c>
      <c r="P83">
        <v>58.33</v>
      </c>
      <c r="Q83">
        <f>VLOOKUP('MVP2'!L83,VLookups!$D$1:$E$33,2, FALSE)</f>
        <v>14</v>
      </c>
      <c r="R83">
        <f>VLOOKUP('MVP2'!M83,VLookups!$G$1:$H$8,2, FALSE)</f>
        <v>3</v>
      </c>
    </row>
    <row r="84" spans="1:18" x14ac:dyDescent="0.15">
      <c r="A84">
        <f>'MVP2'!A84</f>
        <v>43378.452994421299</v>
      </c>
      <c r="B84">
        <f>VLOOKUP('MVP2'!B84,VLookups!$A$1:$B$5,2, FALSE)</f>
        <v>4</v>
      </c>
      <c r="C84">
        <f>VLOOKUP('MVP2'!C84,VLookups!$A$1:$B$5,2, FALSE)</f>
        <v>3</v>
      </c>
      <c r="D84">
        <f>VLOOKUP('MVP2'!D84,VLookups!$A$1:$B$5,2, FALSE)</f>
        <v>3</v>
      </c>
      <c r="E84">
        <f>VLOOKUP('MVP2'!E84,VLookups!$A$1:$B$5,2, FALSE)</f>
        <v>3</v>
      </c>
      <c r="F84">
        <f>VLOOKUP('MVP2'!F84,VLookups!$A$1:$B$5,2, FALSE)</f>
        <v>1</v>
      </c>
      <c r="G84">
        <f>VLOOKUP('MVP2'!G84,VLookups!$A$1:$B$5,2, FALSE)</f>
        <v>4</v>
      </c>
      <c r="H84">
        <f>VLOOKUP('MVP2'!H84,VLookups!$A$1:$B$5,2, FALSE)</f>
        <v>4</v>
      </c>
      <c r="I84">
        <f>VLOOKUP('MVP2'!I84,VLookups!$A$1:$B$5,2, FALSE)</f>
        <v>4</v>
      </c>
      <c r="J84">
        <f>VLOOKUP('MVP2'!J84,VLookups!$A$1:$B$5,2, FALSE)</f>
        <v>4</v>
      </c>
      <c r="K84">
        <f>VLOOKUP('MVP2'!K84,VLookups!$A$1:$B$5,2, FALSE)</f>
        <v>3</v>
      </c>
      <c r="L84">
        <v>9</v>
      </c>
      <c r="M84">
        <v>9</v>
      </c>
      <c r="N84">
        <v>8</v>
      </c>
      <c r="O84">
        <v>7</v>
      </c>
      <c r="P84">
        <v>70</v>
      </c>
      <c r="Q84">
        <f>VLOOKUP('MVP2'!L84,VLookups!$D$1:$E$33,2, FALSE)</f>
        <v>25</v>
      </c>
      <c r="R84">
        <f>VLOOKUP('MVP2'!M84,VLookups!$G$1:$H$8,2, FALSE)</f>
        <v>3</v>
      </c>
    </row>
    <row r="85" spans="1:18" x14ac:dyDescent="0.15">
      <c r="A85">
        <f>'MVP2'!A85</f>
        <v>43378.455235462963</v>
      </c>
      <c r="B85">
        <f>VLOOKUP('MVP2'!B85,VLookups!$A$1:$B$5,2, FALSE)</f>
        <v>5</v>
      </c>
      <c r="C85">
        <f>VLOOKUP('MVP2'!C85,VLookups!$A$1:$B$5,2, FALSE)</f>
        <v>5</v>
      </c>
      <c r="D85">
        <f>VLOOKUP('MVP2'!D85,VLookups!$A$1:$B$5,2, FALSE)</f>
        <v>5</v>
      </c>
      <c r="E85">
        <f>VLOOKUP('MVP2'!E85,VLookups!$A$1:$B$5,2, FALSE)</f>
        <v>5</v>
      </c>
      <c r="F85">
        <f>VLOOKUP('MVP2'!F85,VLookups!$A$1:$B$5,2, FALSE)</f>
        <v>5</v>
      </c>
      <c r="G85">
        <f>VLOOKUP('MVP2'!G85,VLookups!$A$1:$B$5,2, FALSE)</f>
        <v>5</v>
      </c>
      <c r="H85">
        <f>VLOOKUP('MVP2'!H85,VLookups!$A$1:$B$5,2, FALSE)</f>
        <v>5</v>
      </c>
      <c r="I85">
        <f>VLOOKUP('MVP2'!I85,VLookups!$A$1:$B$5,2, FALSE)</f>
        <v>4</v>
      </c>
      <c r="J85">
        <f>VLOOKUP('MVP2'!J85,VLookups!$A$1:$B$5,2, FALSE)</f>
        <v>5</v>
      </c>
      <c r="K85">
        <f>VLOOKUP('MVP2'!K85,VLookups!$A$1:$B$5,2, FALSE)</f>
        <v>5</v>
      </c>
      <c r="L85">
        <v>7</v>
      </c>
      <c r="M85">
        <v>6</v>
      </c>
      <c r="N85">
        <v>6</v>
      </c>
      <c r="O85">
        <v>10</v>
      </c>
      <c r="P85">
        <v>63.33</v>
      </c>
      <c r="Q85">
        <f>VLOOKUP('MVP2'!L85,VLookups!$D$1:$E$33,2, FALSE)</f>
        <v>11</v>
      </c>
      <c r="R85">
        <f>VLOOKUP('MVP2'!M85,VLookups!$G$1:$H$8,2, FALSE)</f>
        <v>3</v>
      </c>
    </row>
    <row r="86" spans="1:18" x14ac:dyDescent="0.15">
      <c r="A86">
        <f>'MVP2'!A86</f>
        <v>43378.457413483797</v>
      </c>
      <c r="B86">
        <f>VLOOKUP('MVP2'!B86,VLookups!$A$1:$B$5,2, FALSE)</f>
        <v>4</v>
      </c>
      <c r="C86">
        <f>VLOOKUP('MVP2'!C86,VLookups!$A$1:$B$5,2, FALSE)</f>
        <v>4</v>
      </c>
      <c r="D86">
        <f>VLOOKUP('MVP2'!D86,VLookups!$A$1:$B$5,2, FALSE)</f>
        <v>2</v>
      </c>
      <c r="E86">
        <f>VLOOKUP('MVP2'!E86,VLookups!$A$1:$B$5,2, FALSE)</f>
        <v>5</v>
      </c>
      <c r="F86">
        <f>VLOOKUP('MVP2'!F86,VLookups!$A$1:$B$5,2, FALSE)</f>
        <v>2</v>
      </c>
      <c r="G86">
        <f>VLOOKUP('MVP2'!G86,VLookups!$A$1:$B$5,2, FALSE)</f>
        <v>4</v>
      </c>
      <c r="H86">
        <f>VLOOKUP('MVP2'!H86,VLookups!$A$1:$B$5,2, FALSE)</f>
        <v>4</v>
      </c>
      <c r="I86">
        <f>VLOOKUP('MVP2'!I86,VLookups!$A$1:$B$5,2, FALSE)</f>
        <v>5</v>
      </c>
      <c r="J86">
        <f>VLOOKUP('MVP2'!J86,VLookups!$A$1:$B$5,2, FALSE)</f>
        <v>5</v>
      </c>
      <c r="K86">
        <f>VLOOKUP('MVP2'!K86,VLookups!$A$1:$B$5,2, FALSE)</f>
        <v>5</v>
      </c>
      <c r="L86">
        <v>10</v>
      </c>
      <c r="M86">
        <v>10</v>
      </c>
      <c r="N86">
        <v>10</v>
      </c>
      <c r="O86">
        <v>8</v>
      </c>
      <c r="P86">
        <v>90</v>
      </c>
      <c r="Q86">
        <f>VLOOKUP('MVP2'!L86,VLookups!$D$1:$E$33,2, FALSE)</f>
        <v>27</v>
      </c>
      <c r="R86">
        <f>VLOOKUP('MVP2'!M86,VLookups!$G$1:$H$8,2, FALSE)</f>
        <v>3</v>
      </c>
    </row>
    <row r="87" spans="1:18" x14ac:dyDescent="0.15">
      <c r="A87">
        <f>'MVP2'!A87</f>
        <v>43378.457536215283</v>
      </c>
      <c r="B87">
        <f>VLOOKUP('MVP2'!B87,VLookups!$A$1:$B$5,2, FALSE)</f>
        <v>5</v>
      </c>
      <c r="C87">
        <f>VLOOKUP('MVP2'!C87,VLookups!$A$1:$B$5,2, FALSE)</f>
        <v>4</v>
      </c>
      <c r="D87">
        <f>VLOOKUP('MVP2'!D87,VLookups!$A$1:$B$5,2, FALSE)</f>
        <v>4</v>
      </c>
      <c r="E87">
        <f>VLOOKUP('MVP2'!E87,VLookups!$A$1:$B$5,2, FALSE)</f>
        <v>5</v>
      </c>
      <c r="F87">
        <f>VLOOKUP('MVP2'!F87,VLookups!$A$1:$B$5,2, FALSE)</f>
        <v>3</v>
      </c>
      <c r="G87">
        <f>VLOOKUP('MVP2'!G87,VLookups!$A$1:$B$5,2, FALSE)</f>
        <v>5</v>
      </c>
      <c r="H87">
        <f>VLOOKUP('MVP2'!H87,VLookups!$A$1:$B$5,2, FALSE)</f>
        <v>3</v>
      </c>
      <c r="I87">
        <f>VLOOKUP('MVP2'!I87,VLookups!$A$1:$B$5,2, FALSE)</f>
        <v>5</v>
      </c>
      <c r="J87">
        <f>VLOOKUP('MVP2'!J87,VLookups!$A$1:$B$5,2, FALSE)</f>
        <v>5</v>
      </c>
      <c r="K87">
        <f>VLOOKUP('MVP2'!K87,VLookups!$A$1:$B$5,2, FALSE)</f>
        <v>5</v>
      </c>
      <c r="L87">
        <v>9</v>
      </c>
      <c r="M87">
        <v>10</v>
      </c>
      <c r="N87">
        <v>7</v>
      </c>
      <c r="O87">
        <v>10</v>
      </c>
      <c r="P87">
        <v>30</v>
      </c>
      <c r="Q87">
        <f>VLOOKUP('MVP2'!L87,VLookups!$D$1:$E$33,2, FALSE)</f>
        <v>9</v>
      </c>
      <c r="R87">
        <f>VLOOKUP('MVP2'!M87,VLookups!$G$1:$H$8,2, FALSE)</f>
        <v>3</v>
      </c>
    </row>
    <row r="88" spans="1:18" x14ac:dyDescent="0.15">
      <c r="A88">
        <f>'MVP2'!A88</f>
        <v>43378.457570312501</v>
      </c>
      <c r="B88">
        <f>VLOOKUP('MVP2'!B88,VLookups!$A$1:$B$5,2, FALSE)</f>
        <v>3</v>
      </c>
      <c r="C88">
        <f>VLOOKUP('MVP2'!C88,VLookups!$A$1:$B$5,2, FALSE)</f>
        <v>4</v>
      </c>
      <c r="D88">
        <f>VLOOKUP('MVP2'!D88,VLookups!$A$1:$B$5,2, FALSE)</f>
        <v>4</v>
      </c>
      <c r="E88">
        <f>VLOOKUP('MVP2'!E88,VLookups!$A$1:$B$5,2, FALSE)</f>
        <v>4</v>
      </c>
      <c r="F88">
        <f>VLOOKUP('MVP2'!F88,VLookups!$A$1:$B$5,2, FALSE)</f>
        <v>3</v>
      </c>
      <c r="G88">
        <f>VLOOKUP('MVP2'!G88,VLookups!$A$1:$B$5,2, FALSE)</f>
        <v>4</v>
      </c>
      <c r="H88">
        <f>VLOOKUP('MVP2'!H88,VLookups!$A$1:$B$5,2, FALSE)</f>
        <v>4</v>
      </c>
      <c r="I88">
        <f>VLOOKUP('MVP2'!I88,VLookups!$A$1:$B$5,2, FALSE)</f>
        <v>4</v>
      </c>
      <c r="J88">
        <f>VLOOKUP('MVP2'!J88,VLookups!$A$1:$B$5,2, FALSE)</f>
        <v>4</v>
      </c>
      <c r="K88">
        <f>VLOOKUP('MVP2'!K88,VLookups!$A$1:$B$5,2, FALSE)</f>
        <v>3</v>
      </c>
      <c r="L88">
        <v>10</v>
      </c>
      <c r="M88">
        <v>10</v>
      </c>
      <c r="N88">
        <v>10</v>
      </c>
      <c r="O88">
        <v>10</v>
      </c>
      <c r="P88">
        <v>68.33</v>
      </c>
      <c r="Q88">
        <f>VLOOKUP('MVP2'!L88,VLookups!$D$1:$E$33,2, FALSE)</f>
        <v>7</v>
      </c>
      <c r="R88">
        <f>VLOOKUP('MVP2'!M88,VLookups!$G$1:$H$8,2, FALSE)</f>
        <v>3</v>
      </c>
    </row>
    <row r="89" spans="1:18" x14ac:dyDescent="0.15">
      <c r="A89">
        <f>'MVP2'!A89</f>
        <v>43378.457832592598</v>
      </c>
      <c r="B89">
        <f>VLOOKUP('MVP2'!B89,VLookups!$A$1:$B$5,2, FALSE)</f>
        <v>4</v>
      </c>
      <c r="C89">
        <f>VLOOKUP('MVP2'!C89,VLookups!$A$1:$B$5,2, FALSE)</f>
        <v>4</v>
      </c>
      <c r="D89">
        <f>VLOOKUP('MVP2'!D89,VLookups!$A$1:$B$5,2, FALSE)</f>
        <v>2</v>
      </c>
      <c r="E89">
        <f>VLOOKUP('MVP2'!E89,VLookups!$A$1:$B$5,2, FALSE)</f>
        <v>4</v>
      </c>
      <c r="F89">
        <f>VLOOKUP('MVP2'!F89,VLookups!$A$1:$B$5,2, FALSE)</f>
        <v>2</v>
      </c>
      <c r="G89">
        <f>VLOOKUP('MVP2'!G89,VLookups!$A$1:$B$5,2, FALSE)</f>
        <v>4</v>
      </c>
      <c r="H89">
        <f>VLOOKUP('MVP2'!H89,VLookups!$A$1:$B$5,2, FALSE)</f>
        <v>4</v>
      </c>
      <c r="I89">
        <f>VLOOKUP('MVP2'!I89,VLookups!$A$1:$B$5,2, FALSE)</f>
        <v>5</v>
      </c>
      <c r="J89">
        <f>VLOOKUP('MVP2'!J89,VLookups!$A$1:$B$5,2, FALSE)</f>
        <v>4</v>
      </c>
      <c r="K89">
        <f>VLOOKUP('MVP2'!K89,VLookups!$A$1:$B$5,2, FALSE)</f>
        <v>5</v>
      </c>
      <c r="L89">
        <v>10</v>
      </c>
      <c r="M89">
        <v>8</v>
      </c>
      <c r="N89">
        <v>10</v>
      </c>
      <c r="O89">
        <v>6</v>
      </c>
      <c r="P89">
        <v>83.33</v>
      </c>
      <c r="Q89">
        <f>VLOOKUP('MVP2'!L89,VLookups!$D$1:$E$33,2, FALSE)</f>
        <v>5</v>
      </c>
      <c r="R89">
        <f>VLOOKUP('MVP2'!M89,VLookups!$G$1:$H$8,2, FALSE)</f>
        <v>3</v>
      </c>
    </row>
    <row r="90" spans="1:18" x14ac:dyDescent="0.15">
      <c r="A90">
        <f>'MVP2'!A90</f>
        <v>43378.457847997684</v>
      </c>
      <c r="B90">
        <f>VLOOKUP('MVP2'!B90,VLookups!$A$1:$B$5,2, FALSE)</f>
        <v>3</v>
      </c>
      <c r="C90">
        <f>VLOOKUP('MVP2'!C90,VLookups!$A$1:$B$5,2, FALSE)</f>
        <v>4</v>
      </c>
      <c r="D90">
        <f>VLOOKUP('MVP2'!D90,VLookups!$A$1:$B$5,2, FALSE)</f>
        <v>4</v>
      </c>
      <c r="E90">
        <f>VLOOKUP('MVP2'!E90,VLookups!$A$1:$B$5,2, FALSE)</f>
        <v>4</v>
      </c>
      <c r="F90">
        <f>VLOOKUP('MVP2'!F90,VLookups!$A$1:$B$5,2, FALSE)</f>
        <v>3</v>
      </c>
      <c r="G90">
        <f>VLOOKUP('MVP2'!G90,VLookups!$A$1:$B$5,2, FALSE)</f>
        <v>4</v>
      </c>
      <c r="H90">
        <f>VLOOKUP('MVP2'!H90,VLookups!$A$1:$B$5,2, FALSE)</f>
        <v>4</v>
      </c>
      <c r="I90">
        <f>VLOOKUP('MVP2'!I90,VLookups!$A$1:$B$5,2, FALSE)</f>
        <v>4</v>
      </c>
      <c r="J90">
        <f>VLOOKUP('MVP2'!J90,VLookups!$A$1:$B$5,2, FALSE)</f>
        <v>4</v>
      </c>
      <c r="K90">
        <f>VLOOKUP('MVP2'!K90,VLookups!$A$1:$B$5,2, FALSE)</f>
        <v>3</v>
      </c>
      <c r="L90">
        <v>10</v>
      </c>
      <c r="M90">
        <v>10</v>
      </c>
      <c r="N90">
        <v>10</v>
      </c>
      <c r="O90">
        <v>10</v>
      </c>
      <c r="P90">
        <v>68.33</v>
      </c>
      <c r="Q90">
        <f>VLOOKUP('MVP2'!L90,VLookups!$D$1:$E$33,2, FALSE)</f>
        <v>7</v>
      </c>
      <c r="R90">
        <f>VLOOKUP('MVP2'!M90,VLookups!$G$1:$H$8,2, FALSE)</f>
        <v>3</v>
      </c>
    </row>
    <row r="91" spans="1:18" x14ac:dyDescent="0.15">
      <c r="A91">
        <f>'MVP2'!A91</f>
        <v>43378.458645740742</v>
      </c>
      <c r="B91">
        <f>VLOOKUP('MVP2'!B91,VLookups!$A$1:$B$5,2, FALSE)</f>
        <v>5</v>
      </c>
      <c r="C91">
        <f>VLOOKUP('MVP2'!C91,VLookups!$A$1:$B$5,2, FALSE)</f>
        <v>5</v>
      </c>
      <c r="D91">
        <f>VLOOKUP('MVP2'!D91,VLookups!$A$1:$B$5,2, FALSE)</f>
        <v>2</v>
      </c>
      <c r="E91">
        <f>VLOOKUP('MVP2'!E91,VLookups!$A$1:$B$5,2, FALSE)</f>
        <v>5</v>
      </c>
      <c r="F91">
        <f>VLOOKUP('MVP2'!F91,VLookups!$A$1:$B$5,2, FALSE)</f>
        <v>2</v>
      </c>
      <c r="G91">
        <f>VLOOKUP('MVP2'!G91,VLookups!$A$1:$B$5,2, FALSE)</f>
        <v>4</v>
      </c>
      <c r="H91">
        <f>VLOOKUP('MVP2'!H91,VLookups!$A$1:$B$5,2, FALSE)</f>
        <v>2</v>
      </c>
      <c r="I91">
        <f>VLOOKUP('MVP2'!I91,VLookups!$A$1:$B$5,2, FALSE)</f>
        <v>4</v>
      </c>
      <c r="J91">
        <f>VLOOKUP('MVP2'!J91,VLookups!$A$1:$B$5,2, FALSE)</f>
        <v>4</v>
      </c>
      <c r="K91">
        <f>VLOOKUP('MVP2'!K91,VLookups!$A$1:$B$5,2, FALSE)</f>
        <v>5</v>
      </c>
      <c r="L91">
        <v>10</v>
      </c>
      <c r="M91">
        <v>8</v>
      </c>
      <c r="N91">
        <v>5</v>
      </c>
      <c r="O91">
        <v>5</v>
      </c>
      <c r="P91">
        <v>80</v>
      </c>
      <c r="Q91">
        <f>VLOOKUP('MVP2'!L91,VLookups!$D$1:$E$33,2, FALSE)</f>
        <v>19</v>
      </c>
      <c r="R91">
        <f>VLOOKUP('MVP2'!M91,VLookups!$G$1:$H$8,2, FALSE)</f>
        <v>3</v>
      </c>
    </row>
    <row r="92" spans="1:18" x14ac:dyDescent="0.15">
      <c r="A92">
        <f>'MVP2'!A92</f>
        <v>43378.459530821754</v>
      </c>
      <c r="B92">
        <f>VLOOKUP('MVP2'!B92,VLookups!$A$1:$B$5,2, FALSE)</f>
        <v>5</v>
      </c>
      <c r="C92">
        <f>VLOOKUP('MVP2'!C92,VLookups!$A$1:$B$5,2, FALSE)</f>
        <v>5</v>
      </c>
      <c r="D92">
        <f>VLOOKUP('MVP2'!D92,VLookups!$A$1:$B$5,2, FALSE)</f>
        <v>2</v>
      </c>
      <c r="E92">
        <f>VLOOKUP('MVP2'!E92,VLookups!$A$1:$B$5,2, FALSE)</f>
        <v>3</v>
      </c>
      <c r="F92">
        <f>VLOOKUP('MVP2'!F92,VLookups!$A$1:$B$5,2, FALSE)</f>
        <v>4</v>
      </c>
      <c r="G92">
        <f>VLOOKUP('MVP2'!G92,VLookups!$A$1:$B$5,2, FALSE)</f>
        <v>2</v>
      </c>
      <c r="H92">
        <f>VLOOKUP('MVP2'!H92,VLookups!$A$1:$B$5,2, FALSE)</f>
        <v>2</v>
      </c>
      <c r="I92">
        <f>VLOOKUP('MVP2'!I92,VLookups!$A$1:$B$5,2, FALSE)</f>
        <v>4</v>
      </c>
      <c r="J92">
        <f>VLOOKUP('MVP2'!J92,VLookups!$A$1:$B$5,2, FALSE)</f>
        <v>5</v>
      </c>
      <c r="K92">
        <f>VLOOKUP('MVP2'!K92,VLookups!$A$1:$B$5,2, FALSE)</f>
        <v>5</v>
      </c>
      <c r="L92">
        <v>10</v>
      </c>
      <c r="M92">
        <v>8</v>
      </c>
      <c r="N92">
        <v>10</v>
      </c>
      <c r="O92">
        <v>10</v>
      </c>
      <c r="P92">
        <v>63.33</v>
      </c>
      <c r="Q92">
        <f>VLOOKUP('MVP2'!L92,VLookups!$D$1:$E$33,2, FALSE)</f>
        <v>2</v>
      </c>
      <c r="R92">
        <f>VLOOKUP('MVP2'!M92,VLookups!$G$1:$H$8,2, FALSE)</f>
        <v>3</v>
      </c>
    </row>
    <row r="93" spans="1:18" x14ac:dyDescent="0.15">
      <c r="A93">
        <f>'MVP2'!A93</f>
        <v>43378.461818425931</v>
      </c>
      <c r="B93">
        <f>VLOOKUP('MVP2'!B93,VLookups!$A$1:$B$5,2, FALSE)</f>
        <v>5</v>
      </c>
      <c r="C93">
        <f>VLOOKUP('MVP2'!C93,VLookups!$A$1:$B$5,2, FALSE)</f>
        <v>4</v>
      </c>
      <c r="D93">
        <f>VLOOKUP('MVP2'!D93,VLookups!$A$1:$B$5,2, FALSE)</f>
        <v>4</v>
      </c>
      <c r="E93">
        <f>VLOOKUP('MVP2'!E93,VLookups!$A$1:$B$5,2, FALSE)</f>
        <v>5</v>
      </c>
      <c r="F93">
        <f>VLOOKUP('MVP2'!F93,VLookups!$A$1:$B$5,2, FALSE)</f>
        <v>4</v>
      </c>
      <c r="G93">
        <f>VLOOKUP('MVP2'!G93,VLookups!$A$1:$B$5,2, FALSE)</f>
        <v>3</v>
      </c>
      <c r="H93">
        <f>VLOOKUP('MVP2'!H93,VLookups!$A$1:$B$5,2, FALSE)</f>
        <v>3</v>
      </c>
      <c r="I93">
        <f>VLOOKUP('MVP2'!I93,VLookups!$A$1:$B$5,2, FALSE)</f>
        <v>5</v>
      </c>
      <c r="J93">
        <f>VLOOKUP('MVP2'!J93,VLookups!$A$1:$B$5,2, FALSE)</f>
        <v>4</v>
      </c>
      <c r="K93">
        <f>VLOOKUP('MVP2'!K93,VLookups!$A$1:$B$5,2, FALSE)</f>
        <v>5</v>
      </c>
      <c r="L93">
        <v>10</v>
      </c>
      <c r="M93">
        <v>9</v>
      </c>
      <c r="N93">
        <v>9</v>
      </c>
      <c r="O93">
        <v>10</v>
      </c>
      <c r="P93">
        <v>85</v>
      </c>
      <c r="Q93">
        <f>VLOOKUP('MVP2'!L93,VLookups!$D$1:$E$33,2, FALSE)</f>
        <v>29</v>
      </c>
      <c r="R93">
        <f>VLOOKUP('MVP2'!M93,VLookups!$G$1:$H$8,2, FALSE)</f>
        <v>3</v>
      </c>
    </row>
    <row r="94" spans="1:18" x14ac:dyDescent="0.15">
      <c r="A94">
        <f>'MVP2'!A94</f>
        <v>43378.465348229161</v>
      </c>
      <c r="B94">
        <f>VLOOKUP('MVP2'!B94,VLookups!$A$1:$B$5,2, FALSE)</f>
        <v>4</v>
      </c>
      <c r="C94">
        <f>VLOOKUP('MVP2'!C94,VLookups!$A$1:$B$5,2, FALSE)</f>
        <v>5</v>
      </c>
      <c r="D94">
        <f>VLOOKUP('MVP2'!D94,VLookups!$A$1:$B$5,2, FALSE)</f>
        <v>1</v>
      </c>
      <c r="E94">
        <f>VLOOKUP('MVP2'!E94,VLookups!$A$1:$B$5,2, FALSE)</f>
        <v>4</v>
      </c>
      <c r="F94">
        <f>VLOOKUP('MVP2'!F94,VLookups!$A$1:$B$5,2, FALSE)</f>
        <v>3</v>
      </c>
      <c r="G94">
        <f>VLOOKUP('MVP2'!G94,VLookups!$A$1:$B$5,2, FALSE)</f>
        <v>3</v>
      </c>
      <c r="H94">
        <f>VLOOKUP('MVP2'!H94,VLookups!$A$1:$B$5,2, FALSE)</f>
        <v>2</v>
      </c>
      <c r="I94">
        <f>VLOOKUP('MVP2'!I94,VLookups!$A$1:$B$5,2, FALSE)</f>
        <v>4</v>
      </c>
      <c r="J94">
        <f>VLOOKUP('MVP2'!J94,VLookups!$A$1:$B$5,2, FALSE)</f>
        <v>4</v>
      </c>
      <c r="K94">
        <f>VLOOKUP('MVP2'!K94,VLookups!$A$1:$B$5,2, FALSE)</f>
        <v>4</v>
      </c>
      <c r="L94">
        <v>10</v>
      </c>
      <c r="M94">
        <v>10</v>
      </c>
      <c r="N94">
        <v>10</v>
      </c>
      <c r="O94">
        <v>9</v>
      </c>
      <c r="P94">
        <v>80</v>
      </c>
      <c r="Q94">
        <f>VLOOKUP('MVP2'!L94,VLookups!$D$1:$E$33,2, FALSE)</f>
        <v>31</v>
      </c>
      <c r="R94">
        <f>VLOOKUP('MVP2'!M94,VLookups!$G$1:$H$8,2, FALSE)</f>
        <v>3</v>
      </c>
    </row>
    <row r="95" spans="1:18" x14ac:dyDescent="0.15">
      <c r="A95">
        <f>'MVP2'!A95</f>
        <v>43378.466572777776</v>
      </c>
      <c r="B95">
        <f>VLOOKUP('MVP2'!B95,VLookups!$A$1:$B$5,2, FALSE)</f>
        <v>5</v>
      </c>
      <c r="C95">
        <f>VLOOKUP('MVP2'!C95,VLookups!$A$1:$B$5,2, FALSE)</f>
        <v>5</v>
      </c>
      <c r="D95">
        <f>VLOOKUP('MVP2'!D95,VLookups!$A$1:$B$5,2, FALSE)</f>
        <v>5</v>
      </c>
      <c r="E95">
        <f>VLOOKUP('MVP2'!E95,VLookups!$A$1:$B$5,2, FALSE)</f>
        <v>5</v>
      </c>
      <c r="F95">
        <f>VLOOKUP('MVP2'!F95,VLookups!$A$1:$B$5,2, FALSE)</f>
        <v>5</v>
      </c>
      <c r="G95">
        <f>VLOOKUP('MVP2'!G95,VLookups!$A$1:$B$5,2, FALSE)</f>
        <v>5</v>
      </c>
      <c r="H95">
        <f>VLOOKUP('MVP2'!H95,VLookups!$A$1:$B$5,2, FALSE)</f>
        <v>5</v>
      </c>
      <c r="I95">
        <f>VLOOKUP('MVP2'!I95,VLookups!$A$1:$B$5,2, FALSE)</f>
        <v>5</v>
      </c>
      <c r="J95">
        <f>VLOOKUP('MVP2'!J95,VLookups!$A$1:$B$5,2, FALSE)</f>
        <v>5</v>
      </c>
      <c r="K95">
        <f>VLOOKUP('MVP2'!K95,VLookups!$A$1:$B$5,2, FALSE)</f>
        <v>5</v>
      </c>
      <c r="L95">
        <v>10</v>
      </c>
      <c r="M95">
        <v>10</v>
      </c>
      <c r="N95">
        <v>9</v>
      </c>
      <c r="O95">
        <v>10</v>
      </c>
      <c r="P95">
        <v>53.33</v>
      </c>
      <c r="Q95">
        <f>VLOOKUP('MVP2'!L95,VLookups!$D$1:$E$33,2, FALSE)</f>
        <v>15</v>
      </c>
      <c r="R95">
        <f>VLOOKUP('MVP2'!M95,VLookups!$G$1:$H$8,2, FALSE)</f>
        <v>3</v>
      </c>
    </row>
    <row r="96" spans="1:18" x14ac:dyDescent="0.15">
      <c r="A96">
        <f>'MVP2'!A96</f>
        <v>43378.468125439817</v>
      </c>
      <c r="B96">
        <f>VLOOKUP('MVP2'!B96,VLookups!$A$1:$B$5,2, FALSE)</f>
        <v>4</v>
      </c>
      <c r="C96">
        <f>VLOOKUP('MVP2'!C96,VLookups!$A$1:$B$5,2, FALSE)</f>
        <v>2</v>
      </c>
      <c r="D96">
        <f>VLOOKUP('MVP2'!D96,VLookups!$A$1:$B$5,2, FALSE)</f>
        <v>2</v>
      </c>
      <c r="E96">
        <f>VLOOKUP('MVP2'!E96,VLookups!$A$1:$B$5,2, FALSE)</f>
        <v>3</v>
      </c>
      <c r="F96">
        <f>VLOOKUP('MVP2'!F96,VLookups!$A$1:$B$5,2, FALSE)</f>
        <v>4</v>
      </c>
      <c r="G96">
        <f>VLOOKUP('MVP2'!G96,VLookups!$A$1:$B$5,2, FALSE)</f>
        <v>5</v>
      </c>
      <c r="H96">
        <f>VLOOKUP('MVP2'!H96,VLookups!$A$1:$B$5,2, FALSE)</f>
        <v>3</v>
      </c>
      <c r="I96">
        <f>VLOOKUP('MVP2'!I96,VLookups!$A$1:$B$5,2, FALSE)</f>
        <v>5</v>
      </c>
      <c r="J96">
        <f>VLOOKUP('MVP2'!J96,VLookups!$A$1:$B$5,2, FALSE)</f>
        <v>5</v>
      </c>
      <c r="K96">
        <f>VLOOKUP('MVP2'!K96,VLookups!$A$1:$B$5,2, FALSE)</f>
        <v>4</v>
      </c>
      <c r="L96">
        <v>9</v>
      </c>
      <c r="M96">
        <v>10</v>
      </c>
      <c r="N96">
        <v>9</v>
      </c>
      <c r="O96">
        <v>10</v>
      </c>
      <c r="P96">
        <v>61.67</v>
      </c>
      <c r="Q96">
        <f>VLOOKUP('MVP2'!L96,VLookups!$D$1:$E$33,2, FALSE)</f>
        <v>12</v>
      </c>
      <c r="R96">
        <f>VLOOKUP('MVP2'!M96,VLookups!$G$1:$H$8,2, FALSE)</f>
        <v>3</v>
      </c>
    </row>
    <row r="97" spans="1:18" x14ac:dyDescent="0.15">
      <c r="A97">
        <f>'MVP2'!A97</f>
        <v>43378.469049884261</v>
      </c>
      <c r="B97">
        <f>VLOOKUP('MVP2'!B97,VLookups!$A$1:$B$5,2, FALSE)</f>
        <v>5</v>
      </c>
      <c r="C97">
        <f>VLOOKUP('MVP2'!C97,VLookups!$A$1:$B$5,2, FALSE)</f>
        <v>3</v>
      </c>
      <c r="D97">
        <f>VLOOKUP('MVP2'!D97,VLookups!$A$1:$B$5,2, FALSE)</f>
        <v>5</v>
      </c>
      <c r="E97">
        <f>VLOOKUP('MVP2'!E97,VLookups!$A$1:$B$5,2, FALSE)</f>
        <v>4</v>
      </c>
      <c r="F97">
        <f>VLOOKUP('MVP2'!F97,VLookups!$A$1:$B$5,2, FALSE)</f>
        <v>4</v>
      </c>
      <c r="G97">
        <f>VLOOKUP('MVP2'!G97,VLookups!$A$1:$B$5,2, FALSE)</f>
        <v>5</v>
      </c>
      <c r="H97">
        <f>VLOOKUP('MVP2'!H97,VLookups!$A$1:$B$5,2, FALSE)</f>
        <v>4</v>
      </c>
      <c r="I97">
        <f>VLOOKUP('MVP2'!I97,VLookups!$A$1:$B$5,2, FALSE)</f>
        <v>5</v>
      </c>
      <c r="J97">
        <f>VLOOKUP('MVP2'!J97,VLookups!$A$1:$B$5,2, FALSE)</f>
        <v>5</v>
      </c>
      <c r="K97">
        <f>VLOOKUP('MVP2'!K97,VLookups!$A$1:$B$5,2, FALSE)</f>
        <v>5</v>
      </c>
      <c r="L97">
        <v>10</v>
      </c>
      <c r="M97">
        <v>9</v>
      </c>
      <c r="N97">
        <v>9</v>
      </c>
      <c r="O97">
        <v>10</v>
      </c>
      <c r="P97">
        <v>85</v>
      </c>
      <c r="Q97">
        <f>VLOOKUP('MVP2'!L97,VLookups!$D$1:$E$33,2, FALSE)</f>
        <v>29</v>
      </c>
      <c r="R97">
        <f>VLOOKUP('MVP2'!M97,VLookups!$G$1:$H$8,2, FALSE)</f>
        <v>4</v>
      </c>
    </row>
    <row r="98" spans="1:18" x14ac:dyDescent="0.15">
      <c r="A98">
        <f>'MVP2'!A98</f>
        <v>43378.471754861108</v>
      </c>
      <c r="B98">
        <f>VLOOKUP('MVP2'!B98,VLookups!$A$1:$B$5,2, FALSE)</f>
        <v>3</v>
      </c>
      <c r="C98">
        <f>VLOOKUP('MVP2'!C98,VLookups!$A$1:$B$5,2, FALSE)</f>
        <v>2</v>
      </c>
      <c r="D98">
        <f>VLOOKUP('MVP2'!D98,VLookups!$A$1:$B$5,2, FALSE)</f>
        <v>2</v>
      </c>
      <c r="E98">
        <f>VLOOKUP('MVP2'!E98,VLookups!$A$1:$B$5,2, FALSE)</f>
        <v>5</v>
      </c>
      <c r="F98">
        <f>VLOOKUP('MVP2'!F98,VLookups!$A$1:$B$5,2, FALSE)</f>
        <v>3</v>
      </c>
      <c r="G98">
        <f>VLOOKUP('MVP2'!G98,VLookups!$A$1:$B$5,2, FALSE)</f>
        <v>5</v>
      </c>
      <c r="H98">
        <f>VLOOKUP('MVP2'!H98,VLookups!$A$1:$B$5,2, FALSE)</f>
        <v>5</v>
      </c>
      <c r="I98">
        <f>VLOOKUP('MVP2'!I98,VLookups!$A$1:$B$5,2, FALSE)</f>
        <v>5</v>
      </c>
      <c r="J98">
        <f>VLOOKUP('MVP2'!J98,VLookups!$A$1:$B$5,2, FALSE)</f>
        <v>5</v>
      </c>
      <c r="K98">
        <f>VLOOKUP('MVP2'!K98,VLookups!$A$1:$B$5,2, FALSE)</f>
        <v>4</v>
      </c>
      <c r="L98">
        <v>10</v>
      </c>
      <c r="M98">
        <v>10</v>
      </c>
      <c r="N98">
        <v>10</v>
      </c>
      <c r="O98">
        <v>10</v>
      </c>
      <c r="P98">
        <v>60</v>
      </c>
      <c r="Q98">
        <f>VLOOKUP('MVP2'!L98,VLookups!$D$1:$E$33,2, FALSE)</f>
        <v>13</v>
      </c>
      <c r="R98">
        <f>VLOOKUP('MVP2'!M98,VLookups!$G$1:$H$8,2, FALSE)</f>
        <v>3</v>
      </c>
    </row>
    <row r="99" spans="1:18" x14ac:dyDescent="0.15">
      <c r="A99">
        <f>'MVP2'!A99</f>
        <v>43378.472504699079</v>
      </c>
      <c r="B99">
        <f>VLOOKUP('MVP2'!B99,VLookups!$A$1:$B$5,2, FALSE)</f>
        <v>4</v>
      </c>
      <c r="C99">
        <f>VLOOKUP('MVP2'!C99,VLookups!$A$1:$B$5,2, FALSE)</f>
        <v>4</v>
      </c>
      <c r="D99">
        <f>VLOOKUP('MVP2'!D99,VLookups!$A$1:$B$5,2, FALSE)</f>
        <v>2</v>
      </c>
      <c r="E99">
        <f>VLOOKUP('MVP2'!E99,VLookups!$A$1:$B$5,2, FALSE)</f>
        <v>4</v>
      </c>
      <c r="F99">
        <f>VLOOKUP('MVP2'!F99,VLookups!$A$1:$B$5,2, FALSE)</f>
        <v>2</v>
      </c>
      <c r="G99">
        <f>VLOOKUP('MVP2'!G99,VLookups!$A$1:$B$5,2, FALSE)</f>
        <v>2</v>
      </c>
      <c r="H99">
        <f>VLOOKUP('MVP2'!H99,VLookups!$A$1:$B$5,2, FALSE)</f>
        <v>3</v>
      </c>
      <c r="I99">
        <f>VLOOKUP('MVP2'!I99,VLookups!$A$1:$B$5,2, FALSE)</f>
        <v>4</v>
      </c>
      <c r="J99">
        <f>VLOOKUP('MVP2'!J99,VLookups!$A$1:$B$5,2, FALSE)</f>
        <v>4</v>
      </c>
      <c r="K99">
        <f>VLOOKUP('MVP2'!K99,VLookups!$A$1:$B$5,2, FALSE)</f>
        <v>5</v>
      </c>
      <c r="L99">
        <v>10</v>
      </c>
      <c r="M99">
        <v>8</v>
      </c>
      <c r="N99">
        <v>10</v>
      </c>
      <c r="O99">
        <v>6</v>
      </c>
      <c r="P99">
        <v>83.33</v>
      </c>
      <c r="Q99">
        <f>VLOOKUP('MVP2'!L99,VLookups!$D$1:$E$33,2, FALSE)</f>
        <v>5</v>
      </c>
      <c r="R99">
        <f>VLOOKUP('MVP2'!M99,VLookups!$G$1:$H$8,2, FALSE)</f>
        <v>4</v>
      </c>
    </row>
    <row r="100" spans="1:18" x14ac:dyDescent="0.15">
      <c r="A100">
        <f>'MVP2'!A100</f>
        <v>43378.474262002317</v>
      </c>
      <c r="B100">
        <f>VLOOKUP('MVP2'!B100,VLookups!$A$1:$B$5,2, FALSE)</f>
        <v>4</v>
      </c>
      <c r="C100">
        <f>VLOOKUP('MVP2'!C100,VLookups!$A$1:$B$5,2, FALSE)</f>
        <v>3</v>
      </c>
      <c r="D100">
        <f>VLOOKUP('MVP2'!D100,VLookups!$A$1:$B$5,2, FALSE)</f>
        <v>2</v>
      </c>
      <c r="E100">
        <f>VLOOKUP('MVP2'!E100,VLookups!$A$1:$B$5,2, FALSE)</f>
        <v>4</v>
      </c>
      <c r="F100">
        <f>VLOOKUP('MVP2'!F100,VLookups!$A$1:$B$5,2, FALSE)</f>
        <v>2</v>
      </c>
      <c r="G100">
        <f>VLOOKUP('MVP2'!G100,VLookups!$A$1:$B$5,2, FALSE)</f>
        <v>4</v>
      </c>
      <c r="H100">
        <f>VLOOKUP('MVP2'!H100,VLookups!$A$1:$B$5,2, FALSE)</f>
        <v>4</v>
      </c>
      <c r="I100">
        <f>VLOOKUP('MVP2'!I100,VLookups!$A$1:$B$5,2, FALSE)</f>
        <v>4</v>
      </c>
      <c r="J100">
        <f>VLOOKUP('MVP2'!J100,VLookups!$A$1:$B$5,2, FALSE)</f>
        <v>5</v>
      </c>
      <c r="K100">
        <f>VLOOKUP('MVP2'!K100,VLookups!$A$1:$B$5,2, FALSE)</f>
        <v>5</v>
      </c>
      <c r="L100">
        <v>10</v>
      </c>
      <c r="M100">
        <v>10</v>
      </c>
      <c r="N100">
        <v>10</v>
      </c>
      <c r="O100">
        <v>8</v>
      </c>
      <c r="P100">
        <v>90</v>
      </c>
      <c r="Q100">
        <f>VLOOKUP('MVP2'!L100,VLookups!$D$1:$E$33,2, FALSE)</f>
        <v>27</v>
      </c>
      <c r="R100">
        <f>VLOOKUP('MVP2'!M100,VLookups!$G$1:$H$8,2, FALSE)</f>
        <v>4</v>
      </c>
    </row>
    <row r="101" spans="1:18" x14ac:dyDescent="0.15">
      <c r="A101">
        <f>'MVP2'!A101</f>
        <v>43378.474317349537</v>
      </c>
      <c r="B101">
        <f>VLOOKUP('MVP2'!B101,VLookups!$A$1:$B$5,2, FALSE)</f>
        <v>5</v>
      </c>
      <c r="C101">
        <f>VLOOKUP('MVP2'!C101,VLookups!$A$1:$B$5,2, FALSE)</f>
        <v>3</v>
      </c>
      <c r="D101">
        <f>VLOOKUP('MVP2'!D101,VLookups!$A$1:$B$5,2, FALSE)</f>
        <v>4</v>
      </c>
      <c r="E101">
        <f>VLOOKUP('MVP2'!E101,VLookups!$A$1:$B$5,2, FALSE)</f>
        <v>5</v>
      </c>
      <c r="F101">
        <f>VLOOKUP('MVP2'!F101,VLookups!$A$1:$B$5,2, FALSE)</f>
        <v>5</v>
      </c>
      <c r="G101">
        <f>VLOOKUP('MVP2'!G101,VLookups!$A$1:$B$5,2, FALSE)</f>
        <v>5</v>
      </c>
      <c r="H101">
        <f>VLOOKUP('MVP2'!H101,VLookups!$A$1:$B$5,2, FALSE)</f>
        <v>4</v>
      </c>
      <c r="I101">
        <f>VLOOKUP('MVP2'!I101,VLookups!$A$1:$B$5,2, FALSE)</f>
        <v>5</v>
      </c>
      <c r="J101">
        <f>VLOOKUP('MVP2'!J101,VLookups!$A$1:$B$5,2, FALSE)</f>
        <v>5</v>
      </c>
      <c r="K101">
        <f>VLOOKUP('MVP2'!K101,VLookups!$A$1:$B$5,2, FALSE)</f>
        <v>5</v>
      </c>
      <c r="L101">
        <v>10</v>
      </c>
      <c r="M101">
        <v>10</v>
      </c>
      <c r="N101">
        <v>9</v>
      </c>
      <c r="O101">
        <v>10</v>
      </c>
      <c r="P101">
        <v>73.33</v>
      </c>
      <c r="Q101">
        <f>VLOOKUP('MVP2'!L101,VLookups!$D$1:$E$33,2, FALSE)</f>
        <v>28</v>
      </c>
      <c r="R101">
        <f>VLOOKUP('MVP2'!M101,VLookups!$G$1:$H$8,2, FALSE)</f>
        <v>3</v>
      </c>
    </row>
    <row r="102" spans="1:18" x14ac:dyDescent="0.15">
      <c r="A102">
        <f>'MVP2'!A102</f>
        <v>43378.474615057872</v>
      </c>
      <c r="B102">
        <f>VLOOKUP('MVP2'!B102,VLookups!$A$1:$B$5,2, FALSE)</f>
        <v>3</v>
      </c>
      <c r="C102">
        <f>VLOOKUP('MVP2'!C102,VLookups!$A$1:$B$5,2, FALSE)</f>
        <v>4</v>
      </c>
      <c r="D102">
        <f>VLOOKUP('MVP2'!D102,VLookups!$A$1:$B$5,2, FALSE)</f>
        <v>4</v>
      </c>
      <c r="E102">
        <f>VLOOKUP('MVP2'!E102,VLookups!$A$1:$B$5,2, FALSE)</f>
        <v>4</v>
      </c>
      <c r="F102">
        <f>VLOOKUP('MVP2'!F102,VLookups!$A$1:$B$5,2, FALSE)</f>
        <v>4</v>
      </c>
      <c r="G102">
        <f>VLOOKUP('MVP2'!G102,VLookups!$A$1:$B$5,2, FALSE)</f>
        <v>4</v>
      </c>
      <c r="H102">
        <f>VLOOKUP('MVP2'!H102,VLookups!$A$1:$B$5,2, FALSE)</f>
        <v>4</v>
      </c>
      <c r="I102">
        <f>VLOOKUP('MVP2'!I102,VLookups!$A$1:$B$5,2, FALSE)</f>
        <v>4</v>
      </c>
      <c r="J102">
        <f>VLOOKUP('MVP2'!J102,VLookups!$A$1:$B$5,2, FALSE)</f>
        <v>4</v>
      </c>
      <c r="K102">
        <f>VLOOKUP('MVP2'!K102,VLookups!$A$1:$B$5,2, FALSE)</f>
        <v>4</v>
      </c>
      <c r="L102">
        <v>10</v>
      </c>
      <c r="M102">
        <v>10</v>
      </c>
      <c r="N102">
        <v>10</v>
      </c>
      <c r="O102">
        <v>10</v>
      </c>
      <c r="P102">
        <v>68.33</v>
      </c>
      <c r="Q102">
        <f>VLOOKUP('MVP2'!L102,VLookups!$D$1:$E$33,2, FALSE)</f>
        <v>7</v>
      </c>
      <c r="R102">
        <f>VLOOKUP('MVP2'!M102,VLookups!$G$1:$H$8,2, FALSE)</f>
        <v>4</v>
      </c>
    </row>
    <row r="103" spans="1:18" x14ac:dyDescent="0.15">
      <c r="A103">
        <f>'MVP2'!A103</f>
        <v>43378.475123032404</v>
      </c>
      <c r="B103">
        <f>VLOOKUP('MVP2'!B103,VLookups!$A$1:$B$5,2, FALSE)</f>
        <v>4</v>
      </c>
      <c r="C103">
        <f>VLOOKUP('MVP2'!C103,VLookups!$A$1:$B$5,2, FALSE)</f>
        <v>4</v>
      </c>
      <c r="D103">
        <f>VLOOKUP('MVP2'!D103,VLookups!$A$1:$B$5,2, FALSE)</f>
        <v>2</v>
      </c>
      <c r="E103">
        <f>VLOOKUP('MVP2'!E103,VLookups!$A$1:$B$5,2, FALSE)</f>
        <v>4</v>
      </c>
      <c r="F103">
        <f>VLOOKUP('MVP2'!F103,VLookups!$A$1:$B$5,2, FALSE)</f>
        <v>4</v>
      </c>
      <c r="G103">
        <f>VLOOKUP('MVP2'!G103,VLookups!$A$1:$B$5,2, FALSE)</f>
        <v>5</v>
      </c>
      <c r="H103">
        <f>VLOOKUP('MVP2'!H103,VLookups!$A$1:$B$5,2, FALSE)</f>
        <v>5</v>
      </c>
      <c r="I103">
        <f>VLOOKUP('MVP2'!I103,VLookups!$A$1:$B$5,2, FALSE)</f>
        <v>5</v>
      </c>
      <c r="J103">
        <f>VLOOKUP('MVP2'!J103,VLookups!$A$1:$B$5,2, FALSE)</f>
        <v>5</v>
      </c>
      <c r="K103">
        <f>VLOOKUP('MVP2'!K103,VLookups!$A$1:$B$5,2, FALSE)</f>
        <v>5</v>
      </c>
      <c r="L103">
        <v>7</v>
      </c>
      <c r="M103">
        <v>6</v>
      </c>
      <c r="N103">
        <v>6</v>
      </c>
      <c r="O103">
        <v>10</v>
      </c>
      <c r="P103">
        <v>63.33</v>
      </c>
      <c r="Q103">
        <f>VLOOKUP('MVP2'!L103,VLookups!$D$1:$E$33,2, FALSE)</f>
        <v>11</v>
      </c>
      <c r="R103">
        <f>VLOOKUP('MVP2'!M103,VLookups!$G$1:$H$8,2, FALSE)</f>
        <v>4</v>
      </c>
    </row>
    <row r="104" spans="1:18" x14ac:dyDescent="0.15">
      <c r="A104">
        <f>'MVP2'!A104</f>
        <v>43378.479534687503</v>
      </c>
      <c r="B104">
        <f>VLOOKUP('MVP2'!B104,VLookups!$A$1:$B$5,2, FALSE)</f>
        <v>4</v>
      </c>
      <c r="C104">
        <f>VLOOKUP('MVP2'!C104,VLookups!$A$1:$B$5,2, FALSE)</f>
        <v>2</v>
      </c>
      <c r="D104">
        <f>VLOOKUP('MVP2'!D104,VLookups!$A$1:$B$5,2, FALSE)</f>
        <v>2</v>
      </c>
      <c r="E104">
        <f>VLOOKUP('MVP2'!E104,VLookups!$A$1:$B$5,2, FALSE)</f>
        <v>4</v>
      </c>
      <c r="F104">
        <f>VLOOKUP('MVP2'!F104,VLookups!$A$1:$B$5,2, FALSE)</f>
        <v>1</v>
      </c>
      <c r="G104">
        <f>VLOOKUP('MVP2'!G104,VLookups!$A$1:$B$5,2, FALSE)</f>
        <v>4</v>
      </c>
      <c r="H104">
        <f>VLOOKUP('MVP2'!H104,VLookups!$A$1:$B$5,2, FALSE)</f>
        <v>4</v>
      </c>
      <c r="I104">
        <f>VLOOKUP('MVP2'!I104,VLookups!$A$1:$B$5,2, FALSE)</f>
        <v>4</v>
      </c>
      <c r="J104">
        <f>VLOOKUP('MVP2'!J104,VLookups!$A$1:$B$5,2, FALSE)</f>
        <v>5</v>
      </c>
      <c r="K104">
        <f>VLOOKUP('MVP2'!K104,VLookups!$A$1:$B$5,2, FALSE)</f>
        <v>5</v>
      </c>
      <c r="L104">
        <v>9</v>
      </c>
      <c r="M104">
        <v>9</v>
      </c>
      <c r="N104">
        <v>8</v>
      </c>
      <c r="O104">
        <v>7</v>
      </c>
      <c r="P104">
        <v>70</v>
      </c>
      <c r="Q104">
        <f>VLOOKUP('MVP2'!L104,VLookups!$D$1:$E$33,2, FALSE)</f>
        <v>25</v>
      </c>
      <c r="R104">
        <f>VLOOKUP('MVP2'!M104,VLookups!$G$1:$H$8,2, FALSE)</f>
        <v>4</v>
      </c>
    </row>
    <row r="105" spans="1:18" x14ac:dyDescent="0.15">
      <c r="A105">
        <f>'MVP2'!A105</f>
        <v>43378.484258252312</v>
      </c>
      <c r="B105">
        <f>VLOOKUP('MVP2'!B105,VLookups!$A$1:$B$5,2, FALSE)</f>
        <v>4</v>
      </c>
      <c r="C105">
        <f>VLOOKUP('MVP2'!C105,VLookups!$A$1:$B$5,2, FALSE)</f>
        <v>4</v>
      </c>
      <c r="D105">
        <f>VLOOKUP('MVP2'!D105,VLookups!$A$1:$B$5,2, FALSE)</f>
        <v>3</v>
      </c>
      <c r="E105">
        <f>VLOOKUP('MVP2'!E105,VLookups!$A$1:$B$5,2, FALSE)</f>
        <v>3</v>
      </c>
      <c r="F105">
        <f>VLOOKUP('MVP2'!F105,VLookups!$A$1:$B$5,2, FALSE)</f>
        <v>2</v>
      </c>
      <c r="G105">
        <f>VLOOKUP('MVP2'!G105,VLookups!$A$1:$B$5,2, FALSE)</f>
        <v>2</v>
      </c>
      <c r="H105">
        <f>VLOOKUP('MVP2'!H105,VLookups!$A$1:$B$5,2, FALSE)</f>
        <v>3</v>
      </c>
      <c r="I105">
        <f>VLOOKUP('MVP2'!I105,VLookups!$A$1:$B$5,2, FALSE)</f>
        <v>4</v>
      </c>
      <c r="J105">
        <f>VLOOKUP('MVP2'!J105,VLookups!$A$1:$B$5,2, FALSE)</f>
        <v>4</v>
      </c>
      <c r="K105">
        <f>VLOOKUP('MVP2'!K105,VLookups!$A$1:$B$5,2, FALSE)</f>
        <v>3</v>
      </c>
      <c r="L105">
        <v>9</v>
      </c>
      <c r="M105">
        <v>9</v>
      </c>
      <c r="N105">
        <v>9</v>
      </c>
      <c r="O105">
        <v>9</v>
      </c>
      <c r="P105">
        <v>58.33</v>
      </c>
      <c r="Q105">
        <f>VLOOKUP('MVP2'!L105,VLookups!$D$1:$E$33,2, FALSE)</f>
        <v>14</v>
      </c>
      <c r="R105">
        <f>VLOOKUP('MVP2'!M105,VLookups!$G$1:$H$8,2, FALSE)</f>
        <v>4</v>
      </c>
    </row>
    <row r="106" spans="1:18" x14ac:dyDescent="0.15">
      <c r="A106">
        <f>'MVP2'!A106</f>
        <v>43378.485530787038</v>
      </c>
      <c r="B106">
        <f>VLOOKUP('MVP2'!B106,VLookups!$A$1:$B$5,2, FALSE)</f>
        <v>5</v>
      </c>
      <c r="C106">
        <f>VLOOKUP('MVP2'!C106,VLookups!$A$1:$B$5,2, FALSE)</f>
        <v>5</v>
      </c>
      <c r="D106">
        <f>VLOOKUP('MVP2'!D106,VLookups!$A$1:$B$5,2, FALSE)</f>
        <v>5</v>
      </c>
      <c r="E106">
        <f>VLOOKUP('MVP2'!E106,VLookups!$A$1:$B$5,2, FALSE)</f>
        <v>5</v>
      </c>
      <c r="F106">
        <f>VLOOKUP('MVP2'!F106,VLookups!$A$1:$B$5,2, FALSE)</f>
        <v>5</v>
      </c>
      <c r="G106">
        <f>VLOOKUP('MVP2'!G106,VLookups!$A$1:$B$5,2, FALSE)</f>
        <v>5</v>
      </c>
      <c r="H106">
        <f>VLOOKUP('MVP2'!H106,VLookups!$A$1:$B$5,2, FALSE)</f>
        <v>5</v>
      </c>
      <c r="I106">
        <f>VLOOKUP('MVP2'!I106,VLookups!$A$1:$B$5,2, FALSE)</f>
        <v>5</v>
      </c>
      <c r="J106">
        <f>VLOOKUP('MVP2'!J106,VLookups!$A$1:$B$5,2, FALSE)</f>
        <v>5</v>
      </c>
      <c r="K106">
        <f>VLOOKUP('MVP2'!K106,VLookups!$A$1:$B$5,2, FALSE)</f>
        <v>5</v>
      </c>
      <c r="L106">
        <v>10</v>
      </c>
      <c r="M106">
        <v>10</v>
      </c>
      <c r="N106">
        <v>9</v>
      </c>
      <c r="O106">
        <v>10</v>
      </c>
      <c r="P106">
        <v>53.33</v>
      </c>
      <c r="Q106">
        <f>VLOOKUP('MVP2'!L106,VLookups!$D$1:$E$33,2, FALSE)</f>
        <v>15</v>
      </c>
      <c r="R106">
        <f>VLOOKUP('MVP2'!M106,VLookups!$G$1:$H$8,2, FALSE)</f>
        <v>4</v>
      </c>
    </row>
    <row r="107" spans="1:18" x14ac:dyDescent="0.15">
      <c r="A107">
        <f>'MVP2'!A107</f>
        <v>43378.485756759255</v>
      </c>
      <c r="B107">
        <f>VLOOKUP('MVP2'!B107,VLookups!$A$1:$B$5,2, FALSE)</f>
        <v>4</v>
      </c>
      <c r="C107">
        <f>VLOOKUP('MVP2'!C107,VLookups!$A$1:$B$5,2, FALSE)</f>
        <v>3</v>
      </c>
      <c r="D107">
        <f>VLOOKUP('MVP2'!D107,VLookups!$A$1:$B$5,2, FALSE)</f>
        <v>4</v>
      </c>
      <c r="E107">
        <f>VLOOKUP('MVP2'!E107,VLookups!$A$1:$B$5,2, FALSE)</f>
        <v>3</v>
      </c>
      <c r="F107">
        <f>VLOOKUP('MVP2'!F107,VLookups!$A$1:$B$5,2, FALSE)</f>
        <v>4</v>
      </c>
      <c r="G107">
        <f>VLOOKUP('MVP2'!G107,VLookups!$A$1:$B$5,2, FALSE)</f>
        <v>4</v>
      </c>
      <c r="H107">
        <f>VLOOKUP('MVP2'!H107,VLookups!$A$1:$B$5,2, FALSE)</f>
        <v>4</v>
      </c>
      <c r="I107">
        <f>VLOOKUP('MVP2'!I107,VLookups!$A$1:$B$5,2, FALSE)</f>
        <v>4</v>
      </c>
      <c r="J107">
        <f>VLOOKUP('MVP2'!J107,VLookups!$A$1:$B$5,2, FALSE)</f>
        <v>4</v>
      </c>
      <c r="K107">
        <f>VLOOKUP('MVP2'!K107,VLookups!$A$1:$B$5,2, FALSE)</f>
        <v>4</v>
      </c>
      <c r="L107">
        <v>10</v>
      </c>
      <c r="M107">
        <v>8</v>
      </c>
      <c r="N107">
        <v>10</v>
      </c>
      <c r="O107">
        <v>8</v>
      </c>
      <c r="P107">
        <v>63.33</v>
      </c>
      <c r="Q107">
        <f>VLOOKUP('MVP2'!L107,VLookups!$D$1:$E$33,2, FALSE)</f>
        <v>8</v>
      </c>
      <c r="R107">
        <f>VLOOKUP('MVP2'!M107,VLookups!$G$1:$H$8,2, FALSE)</f>
        <v>3</v>
      </c>
    </row>
    <row r="108" spans="1:18" x14ac:dyDescent="0.15">
      <c r="A108">
        <f>'MVP2'!A108</f>
        <v>43378.489139062498</v>
      </c>
      <c r="B108">
        <f>VLOOKUP('MVP2'!B108,VLookups!$A$1:$B$5,2, FALSE)</f>
        <v>4</v>
      </c>
      <c r="C108">
        <f>VLOOKUP('MVP2'!C108,VLookups!$A$1:$B$5,2, FALSE)</f>
        <v>3</v>
      </c>
      <c r="D108">
        <f>VLOOKUP('MVP2'!D108,VLookups!$A$1:$B$5,2, FALSE)</f>
        <v>3</v>
      </c>
      <c r="E108">
        <f>VLOOKUP('MVP2'!E108,VLookups!$A$1:$B$5,2, FALSE)</f>
        <v>3</v>
      </c>
      <c r="F108">
        <f>VLOOKUP('MVP2'!F108,VLookups!$A$1:$B$5,2, FALSE)</f>
        <v>4</v>
      </c>
      <c r="G108">
        <f>VLOOKUP('MVP2'!G108,VLookups!$A$1:$B$5,2, FALSE)</f>
        <v>3</v>
      </c>
      <c r="H108">
        <f>VLOOKUP('MVP2'!H108,VLookups!$A$1:$B$5,2, FALSE)</f>
        <v>3</v>
      </c>
      <c r="I108">
        <f>VLOOKUP('MVP2'!I108,VLookups!$A$1:$B$5,2, FALSE)</f>
        <v>3</v>
      </c>
      <c r="J108">
        <f>VLOOKUP('MVP2'!J108,VLookups!$A$1:$B$5,2, FALSE)</f>
        <v>4</v>
      </c>
      <c r="K108">
        <f>VLOOKUP('MVP2'!K108,VLookups!$A$1:$B$5,2, FALSE)</f>
        <v>3</v>
      </c>
      <c r="L108">
        <v>9</v>
      </c>
      <c r="M108">
        <v>10</v>
      </c>
      <c r="N108">
        <v>9</v>
      </c>
      <c r="O108">
        <v>10</v>
      </c>
      <c r="P108">
        <v>61.67</v>
      </c>
      <c r="Q108">
        <f>VLOOKUP('MVP2'!L108,VLookups!$D$1:$E$33,2, FALSE)</f>
        <v>12</v>
      </c>
      <c r="R108">
        <f>VLOOKUP('MVP2'!M108,VLookups!$G$1:$H$8,2, FALSE)</f>
        <v>4</v>
      </c>
    </row>
    <row r="109" spans="1:18" x14ac:dyDescent="0.15">
      <c r="A109">
        <f>'MVP2'!A109</f>
        <v>43378.496083576392</v>
      </c>
      <c r="B109">
        <f>VLOOKUP('MVP2'!B109,VLookups!$A$1:$B$5,2, FALSE)</f>
        <v>4</v>
      </c>
      <c r="C109">
        <f>VLOOKUP('MVP2'!C109,VLookups!$A$1:$B$5,2, FALSE)</f>
        <v>3</v>
      </c>
      <c r="D109">
        <f>VLOOKUP('MVP2'!D109,VLookups!$A$1:$B$5,2, FALSE)</f>
        <v>4</v>
      </c>
      <c r="E109">
        <f>VLOOKUP('MVP2'!E109,VLookups!$A$1:$B$5,2, FALSE)</f>
        <v>5</v>
      </c>
      <c r="F109">
        <f>VLOOKUP('MVP2'!F109,VLookups!$A$1:$B$5,2, FALSE)</f>
        <v>3</v>
      </c>
      <c r="G109">
        <f>VLOOKUP('MVP2'!G109,VLookups!$A$1:$B$5,2, FALSE)</f>
        <v>5</v>
      </c>
      <c r="H109">
        <f>VLOOKUP('MVP2'!H109,VLookups!$A$1:$B$5,2, FALSE)</f>
        <v>4</v>
      </c>
      <c r="I109">
        <f>VLOOKUP('MVP2'!I109,VLookups!$A$1:$B$5,2, FALSE)</f>
        <v>5</v>
      </c>
      <c r="J109">
        <f>VLOOKUP('MVP2'!J109,VLookups!$A$1:$B$5,2, FALSE)</f>
        <v>5</v>
      </c>
      <c r="K109">
        <f>VLOOKUP('MVP2'!K109,VLookups!$A$1:$B$5,2, FALSE)</f>
        <v>4</v>
      </c>
      <c r="L109">
        <v>10</v>
      </c>
      <c r="M109">
        <v>10</v>
      </c>
      <c r="N109">
        <v>10</v>
      </c>
      <c r="O109">
        <v>10</v>
      </c>
      <c r="P109">
        <v>60</v>
      </c>
      <c r="Q109">
        <f>VLOOKUP('MVP2'!L109,VLookups!$D$1:$E$33,2, FALSE)</f>
        <v>13</v>
      </c>
      <c r="R109">
        <f>VLOOKUP('MVP2'!M109,VLookups!$G$1:$H$8,2, FALSE)</f>
        <v>4</v>
      </c>
    </row>
    <row r="110" spans="1:18" x14ac:dyDescent="0.15">
      <c r="A110">
        <f>'MVP2'!A110</f>
        <v>43378.49631707176</v>
      </c>
      <c r="B110">
        <f>VLOOKUP('MVP2'!B110,VLookups!$A$1:$B$5,2, FALSE)</f>
        <v>5</v>
      </c>
      <c r="C110">
        <f>VLOOKUP('MVP2'!C110,VLookups!$A$1:$B$5,2, FALSE)</f>
        <v>4</v>
      </c>
      <c r="D110">
        <f>VLOOKUP('MVP2'!D110,VLookups!$A$1:$B$5,2, FALSE)</f>
        <v>3</v>
      </c>
      <c r="E110">
        <f>VLOOKUP('MVP2'!E110,VLookups!$A$1:$B$5,2, FALSE)</f>
        <v>5</v>
      </c>
      <c r="F110">
        <f>VLOOKUP('MVP2'!F110,VLookups!$A$1:$B$5,2, FALSE)</f>
        <v>5</v>
      </c>
      <c r="G110">
        <f>VLOOKUP('MVP2'!G110,VLookups!$A$1:$B$5,2, FALSE)</f>
        <v>5</v>
      </c>
      <c r="H110">
        <f>VLOOKUP('MVP2'!H110,VLookups!$A$1:$B$5,2, FALSE)</f>
        <v>3</v>
      </c>
      <c r="I110">
        <f>VLOOKUP('MVP2'!I110,VLookups!$A$1:$B$5,2, FALSE)</f>
        <v>5</v>
      </c>
      <c r="J110">
        <f>VLOOKUP('MVP2'!J110,VLookups!$A$1:$B$5,2, FALSE)</f>
        <v>5</v>
      </c>
      <c r="K110">
        <f>VLOOKUP('MVP2'!K110,VLookups!$A$1:$B$5,2, FALSE)</f>
        <v>5</v>
      </c>
      <c r="L110">
        <v>10</v>
      </c>
      <c r="M110">
        <v>10</v>
      </c>
      <c r="N110">
        <v>9</v>
      </c>
      <c r="O110">
        <v>10</v>
      </c>
      <c r="P110">
        <v>73.33</v>
      </c>
      <c r="Q110">
        <f>VLOOKUP('MVP2'!L110,VLookups!$D$1:$E$33,2, FALSE)</f>
        <v>28</v>
      </c>
      <c r="R110">
        <f>VLOOKUP('MVP2'!M110,VLookups!$G$1:$H$8,2, FALSE)</f>
        <v>4</v>
      </c>
    </row>
    <row r="111" spans="1:18" x14ac:dyDescent="0.15">
      <c r="A111">
        <f>'MVP2'!A111</f>
        <v>43378.501927708334</v>
      </c>
      <c r="B111">
        <f>VLOOKUP('MVP2'!B111,VLookups!$A$1:$B$5,2, FALSE)</f>
        <v>5</v>
      </c>
      <c r="C111">
        <f>VLOOKUP('MVP2'!C111,VLookups!$A$1:$B$5,2, FALSE)</f>
        <v>5</v>
      </c>
      <c r="D111">
        <f>VLOOKUP('MVP2'!D111,VLookups!$A$1:$B$5,2, FALSE)</f>
        <v>5</v>
      </c>
      <c r="E111">
        <f>VLOOKUP('MVP2'!E111,VLookups!$A$1:$B$5,2, FALSE)</f>
        <v>5</v>
      </c>
      <c r="F111">
        <f>VLOOKUP('MVP2'!F111,VLookups!$A$1:$B$5,2, FALSE)</f>
        <v>5</v>
      </c>
      <c r="G111">
        <f>VLOOKUP('MVP2'!G111,VLookups!$A$1:$B$5,2, FALSE)</f>
        <v>5</v>
      </c>
      <c r="H111">
        <f>VLOOKUP('MVP2'!H111,VLookups!$A$1:$B$5,2, FALSE)</f>
        <v>5</v>
      </c>
      <c r="I111">
        <f>VLOOKUP('MVP2'!I111,VLookups!$A$1:$B$5,2, FALSE)</f>
        <v>5</v>
      </c>
      <c r="J111">
        <f>VLOOKUP('MVP2'!J111,VLookups!$A$1:$B$5,2, FALSE)</f>
        <v>5</v>
      </c>
      <c r="K111">
        <f>VLOOKUP('MVP2'!K111,VLookups!$A$1:$B$5,2, FALSE)</f>
        <v>5</v>
      </c>
      <c r="L111">
        <v>8</v>
      </c>
      <c r="M111">
        <v>7</v>
      </c>
      <c r="N111">
        <v>10</v>
      </c>
      <c r="O111">
        <v>8</v>
      </c>
      <c r="P111">
        <v>68.33</v>
      </c>
      <c r="Q111">
        <f>VLOOKUP('MVP2'!L111,VLookups!$D$1:$E$33,2, FALSE)</f>
        <v>23</v>
      </c>
      <c r="R111">
        <f>VLOOKUP('MVP2'!M111,VLookups!$G$1:$H$8,2, FALSE)</f>
        <v>4</v>
      </c>
    </row>
    <row r="112" spans="1:18" x14ac:dyDescent="0.15">
      <c r="A112">
        <f>'MVP2'!A112</f>
        <v>43378.502377557874</v>
      </c>
      <c r="B112">
        <f>VLOOKUP('MVP2'!B112,VLookups!$A$1:$B$5,2, FALSE)</f>
        <v>5</v>
      </c>
      <c r="C112">
        <f>VLOOKUP('MVP2'!C112,VLookups!$A$1:$B$5,2, FALSE)</f>
        <v>4</v>
      </c>
      <c r="D112">
        <f>VLOOKUP('MVP2'!D112,VLookups!$A$1:$B$5,2, FALSE)</f>
        <v>4</v>
      </c>
      <c r="E112">
        <f>VLOOKUP('MVP2'!E112,VLookups!$A$1:$B$5,2, FALSE)</f>
        <v>5</v>
      </c>
      <c r="F112">
        <f>VLOOKUP('MVP2'!F112,VLookups!$A$1:$B$5,2, FALSE)</f>
        <v>3</v>
      </c>
      <c r="G112">
        <f>VLOOKUP('MVP2'!G112,VLookups!$A$1:$B$5,2, FALSE)</f>
        <v>5</v>
      </c>
      <c r="H112">
        <f>VLOOKUP('MVP2'!H112,VLookups!$A$1:$B$5,2, FALSE)</f>
        <v>3</v>
      </c>
      <c r="I112">
        <f>VLOOKUP('MVP2'!I112,VLookups!$A$1:$B$5,2, FALSE)</f>
        <v>5</v>
      </c>
      <c r="J112">
        <f>VLOOKUP('MVP2'!J112,VLookups!$A$1:$B$5,2, FALSE)</f>
        <v>5</v>
      </c>
      <c r="K112">
        <f>VLOOKUP('MVP2'!K112,VLookups!$A$1:$B$5,2, FALSE)</f>
        <v>5</v>
      </c>
      <c r="L112">
        <v>9</v>
      </c>
      <c r="M112">
        <v>10</v>
      </c>
      <c r="N112">
        <v>7</v>
      </c>
      <c r="O112">
        <v>10</v>
      </c>
      <c r="P112">
        <v>30</v>
      </c>
      <c r="Q112">
        <f>VLOOKUP('MVP2'!L112,VLookups!$D$1:$E$33,2, FALSE)</f>
        <v>9</v>
      </c>
      <c r="R112">
        <f>VLOOKUP('MVP2'!M112,VLookups!$G$1:$H$8,2, FALSE)</f>
        <v>4</v>
      </c>
    </row>
    <row r="113" spans="1:18" x14ac:dyDescent="0.15">
      <c r="A113">
        <f>'MVP2'!A113</f>
        <v>43378.507245590277</v>
      </c>
      <c r="B113">
        <f>VLOOKUP('MVP2'!B113,VLookups!$A$1:$B$5,2, FALSE)</f>
        <v>3</v>
      </c>
      <c r="C113">
        <f>VLOOKUP('MVP2'!C113,VLookups!$A$1:$B$5,2, FALSE)</f>
        <v>1</v>
      </c>
      <c r="D113">
        <f>VLOOKUP('MVP2'!D113,VLookups!$A$1:$B$5,2, FALSE)</f>
        <v>5</v>
      </c>
      <c r="E113">
        <f>VLOOKUP('MVP2'!E113,VLookups!$A$1:$B$5,2, FALSE)</f>
        <v>2</v>
      </c>
      <c r="F113">
        <f>VLOOKUP('MVP2'!F113,VLookups!$A$1:$B$5,2, FALSE)</f>
        <v>2</v>
      </c>
      <c r="G113">
        <f>VLOOKUP('MVP2'!G113,VLookups!$A$1:$B$5,2, FALSE)</f>
        <v>4</v>
      </c>
      <c r="H113">
        <f>VLOOKUP('MVP2'!H113,VLookups!$A$1:$B$5,2, FALSE)</f>
        <v>4</v>
      </c>
      <c r="I113">
        <f>VLOOKUP('MVP2'!I113,VLookups!$A$1:$B$5,2, FALSE)</f>
        <v>2</v>
      </c>
      <c r="J113">
        <f>VLOOKUP('MVP2'!J113,VLookups!$A$1:$B$5,2, FALSE)</f>
        <v>3</v>
      </c>
      <c r="K113">
        <f>VLOOKUP('MVP2'!K113,VLookups!$A$1:$B$5,2, FALSE)</f>
        <v>3</v>
      </c>
      <c r="L113">
        <v>10</v>
      </c>
      <c r="M113">
        <v>8</v>
      </c>
      <c r="N113">
        <v>10</v>
      </c>
      <c r="O113">
        <v>6</v>
      </c>
      <c r="P113">
        <v>83.33</v>
      </c>
      <c r="Q113">
        <f>VLOOKUP('MVP2'!L113,VLookups!$D$1:$E$33,2, FALSE)</f>
        <v>5</v>
      </c>
      <c r="R113">
        <f>VLOOKUP('MVP2'!M113,VLookups!$G$1:$H$8,2, FALSE)</f>
        <v>5</v>
      </c>
    </row>
    <row r="114" spans="1:18" x14ac:dyDescent="0.15">
      <c r="A114">
        <f>'MVP2'!A114</f>
        <v>43378.510677465281</v>
      </c>
      <c r="B114">
        <f>VLOOKUP('MVP2'!B114,VLookups!$A$1:$B$5,2, FALSE)</f>
        <v>3</v>
      </c>
      <c r="C114">
        <f>VLOOKUP('MVP2'!C114,VLookups!$A$1:$B$5,2, FALSE)</f>
        <v>3</v>
      </c>
      <c r="D114">
        <f>VLOOKUP('MVP2'!D114,VLookups!$A$1:$B$5,2, FALSE)</f>
        <v>2</v>
      </c>
      <c r="E114">
        <f>VLOOKUP('MVP2'!E114,VLookups!$A$1:$B$5,2, FALSE)</f>
        <v>3</v>
      </c>
      <c r="F114">
        <f>VLOOKUP('MVP2'!F114,VLookups!$A$1:$B$5,2, FALSE)</f>
        <v>4</v>
      </c>
      <c r="G114">
        <f>VLOOKUP('MVP2'!G114,VLookups!$A$1:$B$5,2, FALSE)</f>
        <v>4</v>
      </c>
      <c r="H114">
        <f>VLOOKUP('MVP2'!H114,VLookups!$A$1:$B$5,2, FALSE)</f>
        <v>3</v>
      </c>
      <c r="I114">
        <f>VLOOKUP('MVP2'!I114,VLookups!$A$1:$B$5,2, FALSE)</f>
        <v>4</v>
      </c>
      <c r="J114">
        <f>VLOOKUP('MVP2'!J114,VLookups!$A$1:$B$5,2, FALSE)</f>
        <v>3</v>
      </c>
      <c r="K114">
        <f>VLOOKUP('MVP2'!K114,VLookups!$A$1:$B$5,2, FALSE)</f>
        <v>3</v>
      </c>
      <c r="L114">
        <v>9</v>
      </c>
      <c r="M114">
        <v>10</v>
      </c>
      <c r="N114">
        <v>9</v>
      </c>
      <c r="O114">
        <v>10</v>
      </c>
      <c r="P114">
        <v>61.67</v>
      </c>
      <c r="Q114">
        <f>VLOOKUP('MVP2'!L114,VLookups!$D$1:$E$33,2, FALSE)</f>
        <v>12</v>
      </c>
      <c r="R114">
        <f>VLOOKUP('MVP2'!M114,VLookups!$G$1:$H$8,2, FALSE)</f>
        <v>6</v>
      </c>
    </row>
    <row r="115" spans="1:18" x14ac:dyDescent="0.15">
      <c r="A115">
        <f>'MVP2'!A115</f>
        <v>43378.514670150464</v>
      </c>
      <c r="B115">
        <f>VLOOKUP('MVP2'!B115,VLookups!$A$1:$B$5,2, FALSE)</f>
        <v>5</v>
      </c>
      <c r="C115">
        <f>VLOOKUP('MVP2'!C115,VLookups!$A$1:$B$5,2, FALSE)</f>
        <v>4</v>
      </c>
      <c r="D115">
        <f>VLOOKUP('MVP2'!D115,VLookups!$A$1:$B$5,2, FALSE)</f>
        <v>4</v>
      </c>
      <c r="E115">
        <f>VLOOKUP('MVP2'!E115,VLookups!$A$1:$B$5,2, FALSE)</f>
        <v>5</v>
      </c>
      <c r="F115">
        <f>VLOOKUP('MVP2'!F115,VLookups!$A$1:$B$5,2, FALSE)</f>
        <v>3</v>
      </c>
      <c r="G115">
        <f>VLOOKUP('MVP2'!G115,VLookups!$A$1:$B$5,2, FALSE)</f>
        <v>5</v>
      </c>
      <c r="H115">
        <f>VLOOKUP('MVP2'!H115,VLookups!$A$1:$B$5,2, FALSE)</f>
        <v>3</v>
      </c>
      <c r="I115">
        <f>VLOOKUP('MVP2'!I115,VLookups!$A$1:$B$5,2, FALSE)</f>
        <v>5</v>
      </c>
      <c r="J115">
        <f>VLOOKUP('MVP2'!J115,VLookups!$A$1:$B$5,2, FALSE)</f>
        <v>5</v>
      </c>
      <c r="K115">
        <f>VLOOKUP('MVP2'!K115,VLookups!$A$1:$B$5,2, FALSE)</f>
        <v>5</v>
      </c>
      <c r="L115">
        <v>9</v>
      </c>
      <c r="M115">
        <v>10</v>
      </c>
      <c r="N115">
        <v>7</v>
      </c>
      <c r="O115">
        <v>10</v>
      </c>
      <c r="P115">
        <v>30</v>
      </c>
      <c r="Q115">
        <f>VLOOKUP('MVP2'!L115,VLookups!$D$1:$E$33,2, FALSE)</f>
        <v>9</v>
      </c>
      <c r="R115">
        <f>VLOOKUP('MVP2'!M115,VLookups!$G$1:$H$8,2, FALSE)</f>
        <v>6</v>
      </c>
    </row>
    <row r="116" spans="1:18" x14ac:dyDescent="0.15">
      <c r="A116">
        <f>'MVP2'!A116</f>
        <v>43378.514854479166</v>
      </c>
      <c r="B116">
        <f>VLOOKUP('MVP2'!B116,VLookups!$A$1:$B$5,2, FALSE)</f>
        <v>5</v>
      </c>
      <c r="C116">
        <f>VLOOKUP('MVP2'!C116,VLookups!$A$1:$B$5,2, FALSE)</f>
        <v>5</v>
      </c>
      <c r="D116">
        <f>VLOOKUP('MVP2'!D116,VLookups!$A$1:$B$5,2, FALSE)</f>
        <v>5</v>
      </c>
      <c r="E116">
        <f>VLOOKUP('MVP2'!E116,VLookups!$A$1:$B$5,2, FALSE)</f>
        <v>5</v>
      </c>
      <c r="F116">
        <f>VLOOKUP('MVP2'!F116,VLookups!$A$1:$B$5,2, FALSE)</f>
        <v>5</v>
      </c>
      <c r="G116">
        <f>VLOOKUP('MVP2'!G116,VLookups!$A$1:$B$5,2, FALSE)</f>
        <v>5</v>
      </c>
      <c r="H116">
        <f>VLOOKUP('MVP2'!H116,VLookups!$A$1:$B$5,2, FALSE)</f>
        <v>5</v>
      </c>
      <c r="I116">
        <f>VLOOKUP('MVP2'!I116,VLookups!$A$1:$B$5,2, FALSE)</f>
        <v>5</v>
      </c>
      <c r="J116">
        <f>VLOOKUP('MVP2'!J116,VLookups!$A$1:$B$5,2, FALSE)</f>
        <v>5</v>
      </c>
      <c r="K116">
        <f>VLOOKUP('MVP2'!K116,VLookups!$A$1:$B$5,2, FALSE)</f>
        <v>5</v>
      </c>
      <c r="L116">
        <v>8</v>
      </c>
      <c r="M116">
        <v>7</v>
      </c>
      <c r="N116">
        <v>10</v>
      </c>
      <c r="O116">
        <v>8</v>
      </c>
      <c r="P116">
        <v>68.33</v>
      </c>
      <c r="Q116">
        <f>VLOOKUP('MVP2'!L116,VLookups!$D$1:$E$33,2, FALSE)</f>
        <v>23</v>
      </c>
      <c r="R116">
        <f>VLOOKUP('MVP2'!M116,VLookups!$G$1:$H$8,2, FALSE)</f>
        <v>6</v>
      </c>
    </row>
    <row r="117" spans="1:18" x14ac:dyDescent="0.15">
      <c r="A117">
        <f>'MVP2'!A117</f>
        <v>43378.515213587962</v>
      </c>
      <c r="B117">
        <f>VLOOKUP('MVP2'!B117,VLookups!$A$1:$B$5,2, FALSE)</f>
        <v>4</v>
      </c>
      <c r="C117">
        <f>VLOOKUP('MVP2'!C117,VLookups!$A$1:$B$5,2, FALSE)</f>
        <v>4</v>
      </c>
      <c r="D117">
        <f>VLOOKUP('MVP2'!D117,VLookups!$A$1:$B$5,2, FALSE)</f>
        <v>4</v>
      </c>
      <c r="E117">
        <f>VLOOKUP('MVP2'!E117,VLookups!$A$1:$B$5,2, FALSE)</f>
        <v>3</v>
      </c>
      <c r="F117">
        <f>VLOOKUP('MVP2'!F117,VLookups!$A$1:$B$5,2, FALSE)</f>
        <v>3</v>
      </c>
      <c r="G117">
        <f>VLOOKUP('MVP2'!G117,VLookups!$A$1:$B$5,2, FALSE)</f>
        <v>5</v>
      </c>
      <c r="H117">
        <f>VLOOKUP('MVP2'!H117,VLookups!$A$1:$B$5,2, FALSE)</f>
        <v>5</v>
      </c>
      <c r="I117">
        <f>VLOOKUP('MVP2'!I117,VLookups!$A$1:$B$5,2, FALSE)</f>
        <v>5</v>
      </c>
      <c r="J117">
        <f>VLOOKUP('MVP2'!J117,VLookups!$A$1:$B$5,2, FALSE)</f>
        <v>4</v>
      </c>
      <c r="K117">
        <f>VLOOKUP('MVP2'!K117,VLookups!$A$1:$B$5,2, FALSE)</f>
        <v>3</v>
      </c>
      <c r="L117">
        <v>10</v>
      </c>
      <c r="M117">
        <v>8</v>
      </c>
      <c r="N117">
        <v>10</v>
      </c>
      <c r="O117">
        <v>8</v>
      </c>
      <c r="P117">
        <v>63.33</v>
      </c>
      <c r="Q117">
        <f>VLOOKUP('MVP2'!L117,VLookups!$D$1:$E$33,2, FALSE)</f>
        <v>8</v>
      </c>
      <c r="R117">
        <f>VLOOKUP('MVP2'!M117,VLookups!$G$1:$H$8,2, FALSE)</f>
        <v>4</v>
      </c>
    </row>
    <row r="118" spans="1:18" x14ac:dyDescent="0.15">
      <c r="A118">
        <f>'MVP2'!A118</f>
        <v>43378.515392800924</v>
      </c>
      <c r="B118">
        <f>VLOOKUP('MVP2'!B118,VLookups!$A$1:$B$5,2, FALSE)</f>
        <v>5</v>
      </c>
      <c r="C118">
        <f>VLOOKUP('MVP2'!C118,VLookups!$A$1:$B$5,2, FALSE)</f>
        <v>4</v>
      </c>
      <c r="D118">
        <f>VLOOKUP('MVP2'!D118,VLookups!$A$1:$B$5,2, FALSE)</f>
        <v>4</v>
      </c>
      <c r="E118">
        <f>VLOOKUP('MVP2'!E118,VLookups!$A$1:$B$5,2, FALSE)</f>
        <v>5</v>
      </c>
      <c r="F118">
        <f>VLOOKUP('MVP2'!F118,VLookups!$A$1:$B$5,2, FALSE)</f>
        <v>3</v>
      </c>
      <c r="G118">
        <f>VLOOKUP('MVP2'!G118,VLookups!$A$1:$B$5,2, FALSE)</f>
        <v>5</v>
      </c>
      <c r="H118">
        <f>VLOOKUP('MVP2'!H118,VLookups!$A$1:$B$5,2, FALSE)</f>
        <v>3</v>
      </c>
      <c r="I118">
        <f>VLOOKUP('MVP2'!I118,VLookups!$A$1:$B$5,2, FALSE)</f>
        <v>5</v>
      </c>
      <c r="J118">
        <f>VLOOKUP('MVP2'!J118,VLookups!$A$1:$B$5,2, FALSE)</f>
        <v>5</v>
      </c>
      <c r="K118">
        <f>VLOOKUP('MVP2'!K118,VLookups!$A$1:$B$5,2, FALSE)</f>
        <v>5</v>
      </c>
      <c r="L118">
        <v>9</v>
      </c>
      <c r="M118">
        <v>10</v>
      </c>
      <c r="N118">
        <v>7</v>
      </c>
      <c r="O118">
        <v>10</v>
      </c>
      <c r="P118">
        <v>30</v>
      </c>
      <c r="Q118">
        <f>VLOOKUP('MVP2'!L118,VLookups!$D$1:$E$33,2, FALSE)</f>
        <v>9</v>
      </c>
      <c r="R118">
        <f>VLOOKUP('MVP2'!M118,VLookups!$G$1:$H$8,2, FALSE)</f>
        <v>6</v>
      </c>
    </row>
    <row r="119" spans="1:18" x14ac:dyDescent="0.15">
      <c r="A119">
        <f>'MVP2'!A119</f>
        <v>43378.517747268517</v>
      </c>
      <c r="B119">
        <f>VLOOKUP('MVP2'!B119,VLookups!$A$1:$B$5,2, FALSE)</f>
        <v>5</v>
      </c>
      <c r="C119">
        <f>VLOOKUP('MVP2'!C119,VLookups!$A$1:$B$5,2, FALSE)</f>
        <v>4</v>
      </c>
      <c r="D119">
        <f>VLOOKUP('MVP2'!D119,VLookups!$A$1:$B$5,2, FALSE)</f>
        <v>4</v>
      </c>
      <c r="E119">
        <f>VLOOKUP('MVP2'!E119,VLookups!$A$1:$B$5,2, FALSE)</f>
        <v>5</v>
      </c>
      <c r="F119">
        <f>VLOOKUP('MVP2'!F119,VLookups!$A$1:$B$5,2, FALSE)</f>
        <v>4</v>
      </c>
      <c r="G119">
        <f>VLOOKUP('MVP2'!G119,VLookups!$A$1:$B$5,2, FALSE)</f>
        <v>5</v>
      </c>
      <c r="H119">
        <f>VLOOKUP('MVP2'!H119,VLookups!$A$1:$B$5,2, FALSE)</f>
        <v>5</v>
      </c>
      <c r="I119">
        <f>VLOOKUP('MVP2'!I119,VLookups!$A$1:$B$5,2, FALSE)</f>
        <v>5</v>
      </c>
      <c r="J119">
        <f>VLOOKUP('MVP2'!J119,VLookups!$A$1:$B$5,2, FALSE)</f>
        <v>5</v>
      </c>
      <c r="K119">
        <f>VLOOKUP('MVP2'!K119,VLookups!$A$1:$B$5,2, FALSE)</f>
        <v>5</v>
      </c>
      <c r="L119">
        <v>10</v>
      </c>
      <c r="M119">
        <v>9</v>
      </c>
      <c r="N119">
        <v>9</v>
      </c>
      <c r="O119">
        <v>10</v>
      </c>
      <c r="P119">
        <v>85</v>
      </c>
      <c r="Q119">
        <f>VLOOKUP('MVP2'!L119,VLookups!$D$1:$E$33,2, FALSE)</f>
        <v>29</v>
      </c>
      <c r="R119">
        <f>VLOOKUP('MVP2'!M119,VLookups!$G$1:$H$8,2, FALSE)</f>
        <v>7</v>
      </c>
    </row>
    <row r="120" spans="1:18" x14ac:dyDescent="0.15">
      <c r="A120">
        <f>'MVP2'!A120</f>
        <v>43378.523037303239</v>
      </c>
      <c r="B120">
        <f>VLOOKUP('MVP2'!B120,VLookups!$A$1:$B$5,2, FALSE)</f>
        <v>5</v>
      </c>
      <c r="C120">
        <f>VLOOKUP('MVP2'!C120,VLookups!$A$1:$B$5,2, FALSE)</f>
        <v>3</v>
      </c>
      <c r="D120">
        <f>VLOOKUP('MVP2'!D120,VLookups!$A$1:$B$5,2, FALSE)</f>
        <v>3</v>
      </c>
      <c r="E120">
        <f>VLOOKUP('MVP2'!E120,VLookups!$A$1:$B$5,2, FALSE)</f>
        <v>3</v>
      </c>
      <c r="F120">
        <f>VLOOKUP('MVP2'!F120,VLookups!$A$1:$B$5,2, FALSE)</f>
        <v>3</v>
      </c>
      <c r="G120">
        <f>VLOOKUP('MVP2'!G120,VLookups!$A$1:$B$5,2, FALSE)</f>
        <v>4</v>
      </c>
      <c r="H120">
        <f>VLOOKUP('MVP2'!H120,VLookups!$A$1:$B$5,2, FALSE)</f>
        <v>2</v>
      </c>
      <c r="I120">
        <f>VLOOKUP('MVP2'!I120,VLookups!$A$1:$B$5,2, FALSE)</f>
        <v>5</v>
      </c>
      <c r="J120">
        <f>VLOOKUP('MVP2'!J120,VLookups!$A$1:$B$5,2, FALSE)</f>
        <v>5</v>
      </c>
      <c r="K120">
        <f>VLOOKUP('MVP2'!K120,VLookups!$A$1:$B$5,2, FALSE)</f>
        <v>5</v>
      </c>
      <c r="L120">
        <v>10</v>
      </c>
      <c r="M120">
        <v>9</v>
      </c>
      <c r="N120">
        <v>10</v>
      </c>
      <c r="O120">
        <v>10</v>
      </c>
      <c r="P120">
        <v>0</v>
      </c>
      <c r="Q120">
        <f>VLOOKUP('MVP2'!L120,VLookups!$D$1:$E$33,2, FALSE)</f>
        <v>24</v>
      </c>
      <c r="R120">
        <f>VLOOKUP('MVP2'!M120,VLookups!$G$1:$H$8,2, FALSE)</f>
        <v>3</v>
      </c>
    </row>
    <row r="121" spans="1:18" x14ac:dyDescent="0.15">
      <c r="A121">
        <f>'MVP2'!A121</f>
        <v>43378.525434317125</v>
      </c>
      <c r="B121">
        <f>VLOOKUP('MVP2'!B121,VLookups!$A$1:$B$5,2, FALSE)</f>
        <v>2</v>
      </c>
      <c r="C121">
        <f>VLOOKUP('MVP2'!C121,VLookups!$A$1:$B$5,2, FALSE)</f>
        <v>2</v>
      </c>
      <c r="D121">
        <f>VLOOKUP('MVP2'!D121,VLookups!$A$1:$B$5,2, FALSE)</f>
        <v>2</v>
      </c>
      <c r="E121">
        <f>VLOOKUP('MVP2'!E121,VLookups!$A$1:$B$5,2, FALSE)</f>
        <v>4</v>
      </c>
      <c r="F121">
        <f>VLOOKUP('MVP2'!F121,VLookups!$A$1:$B$5,2, FALSE)</f>
        <v>3</v>
      </c>
      <c r="G121">
        <f>VLOOKUP('MVP2'!G121,VLookups!$A$1:$B$5,2, FALSE)</f>
        <v>5</v>
      </c>
      <c r="H121">
        <f>VLOOKUP('MVP2'!H121,VLookups!$A$1:$B$5,2, FALSE)</f>
        <v>5</v>
      </c>
      <c r="I121">
        <f>VLOOKUP('MVP2'!I121,VLookups!$A$1:$B$5,2, FALSE)</f>
        <v>3</v>
      </c>
      <c r="J121">
        <f>VLOOKUP('MVP2'!J121,VLookups!$A$1:$B$5,2, FALSE)</f>
        <v>4</v>
      </c>
      <c r="K121">
        <f>VLOOKUP('MVP2'!K121,VLookups!$A$1:$B$5,2, FALSE)</f>
        <v>4</v>
      </c>
      <c r="L121">
        <v>10</v>
      </c>
      <c r="M121">
        <v>10</v>
      </c>
      <c r="N121">
        <v>10</v>
      </c>
      <c r="O121">
        <v>9</v>
      </c>
      <c r="P121">
        <v>88.33</v>
      </c>
      <c r="Q121">
        <f>VLOOKUP('MVP2'!L121,VLookups!$D$1:$E$33,2, FALSE)</f>
        <v>32</v>
      </c>
      <c r="R121">
        <f>VLOOKUP('MVP2'!M121,VLookups!$G$1:$H$8,2, FALSE)</f>
        <v>4</v>
      </c>
    </row>
    <row r="122" spans="1:18" x14ac:dyDescent="0.15">
      <c r="A122">
        <f>'MVP2'!A122</f>
        <v>43378.530371863424</v>
      </c>
      <c r="B122">
        <f>VLOOKUP('MVP2'!B122,VLookups!$A$1:$B$5,2, FALSE)</f>
        <v>5</v>
      </c>
      <c r="C122">
        <f>VLOOKUP('MVP2'!C122,VLookups!$A$1:$B$5,2, FALSE)</f>
        <v>4</v>
      </c>
      <c r="D122">
        <f>VLOOKUP('MVP2'!D122,VLookups!$A$1:$B$5,2, FALSE)</f>
        <v>1</v>
      </c>
      <c r="E122">
        <f>VLOOKUP('MVP2'!E122,VLookups!$A$1:$B$5,2, FALSE)</f>
        <v>5</v>
      </c>
      <c r="F122">
        <f>VLOOKUP('MVP2'!F122,VLookups!$A$1:$B$5,2, FALSE)</f>
        <v>4</v>
      </c>
      <c r="G122">
        <f>VLOOKUP('MVP2'!G122,VLookups!$A$1:$B$5,2, FALSE)</f>
        <v>4</v>
      </c>
      <c r="H122">
        <f>VLOOKUP('MVP2'!H122,VLookups!$A$1:$B$5,2, FALSE)</f>
        <v>3</v>
      </c>
      <c r="I122">
        <f>VLOOKUP('MVP2'!I122,VLookups!$A$1:$B$5,2, FALSE)</f>
        <v>4</v>
      </c>
      <c r="J122">
        <f>VLOOKUP('MVP2'!J122,VLookups!$A$1:$B$5,2, FALSE)</f>
        <v>4</v>
      </c>
      <c r="K122">
        <f>VLOOKUP('MVP2'!K122,VLookups!$A$1:$B$5,2, FALSE)</f>
        <v>4</v>
      </c>
      <c r="L122">
        <v>10</v>
      </c>
      <c r="M122">
        <v>10</v>
      </c>
      <c r="N122">
        <v>10</v>
      </c>
      <c r="O122">
        <v>9</v>
      </c>
      <c r="P122">
        <v>80</v>
      </c>
      <c r="Q122">
        <f>VLOOKUP('MVP2'!L122,VLookups!$D$1:$E$33,2, FALSE)</f>
        <v>31</v>
      </c>
      <c r="R122">
        <f>VLOOKUP('MVP2'!M122,VLookups!$G$1:$H$8,2, FALSE)</f>
        <v>4</v>
      </c>
    </row>
    <row r="123" spans="1:18" x14ac:dyDescent="0.15">
      <c r="A123">
        <f>'MVP2'!A123</f>
        <v>43378.531662673609</v>
      </c>
      <c r="B123">
        <f>VLOOKUP('MVP2'!B123,VLookups!$A$1:$B$5,2, FALSE)</f>
        <v>5</v>
      </c>
      <c r="C123">
        <f>VLOOKUP('MVP2'!C123,VLookups!$A$1:$B$5,2, FALSE)</f>
        <v>4</v>
      </c>
      <c r="D123">
        <f>VLOOKUP('MVP2'!D123,VLookups!$A$1:$B$5,2, FALSE)</f>
        <v>1</v>
      </c>
      <c r="E123">
        <f>VLOOKUP('MVP2'!E123,VLookups!$A$1:$B$5,2, FALSE)</f>
        <v>5</v>
      </c>
      <c r="F123">
        <f>VLOOKUP('MVP2'!F123,VLookups!$A$1:$B$5,2, FALSE)</f>
        <v>2</v>
      </c>
      <c r="G123">
        <f>VLOOKUP('MVP2'!G123,VLookups!$A$1:$B$5,2, FALSE)</f>
        <v>2</v>
      </c>
      <c r="H123">
        <f>VLOOKUP('MVP2'!H123,VLookups!$A$1:$B$5,2, FALSE)</f>
        <v>2</v>
      </c>
      <c r="I123">
        <f>VLOOKUP('MVP2'!I123,VLookups!$A$1:$B$5,2, FALSE)</f>
        <v>4</v>
      </c>
      <c r="J123">
        <f>VLOOKUP('MVP2'!J123,VLookups!$A$1:$B$5,2, FALSE)</f>
        <v>5</v>
      </c>
      <c r="K123">
        <f>VLOOKUP('MVP2'!K123,VLookups!$A$1:$B$5,2, FALSE)</f>
        <v>5</v>
      </c>
      <c r="L123">
        <v>10</v>
      </c>
      <c r="M123">
        <v>8</v>
      </c>
      <c r="N123">
        <v>5</v>
      </c>
      <c r="O123">
        <v>5</v>
      </c>
      <c r="P123">
        <v>80</v>
      </c>
      <c r="Q123">
        <f>VLOOKUP('MVP2'!L123,VLookups!$D$1:$E$33,2, FALSE)</f>
        <v>19</v>
      </c>
      <c r="R123">
        <f>VLOOKUP('MVP2'!M123,VLookups!$G$1:$H$8,2, FALSE)</f>
        <v>4</v>
      </c>
    </row>
    <row r="124" spans="1:18" x14ac:dyDescent="0.15">
      <c r="A124">
        <f>'MVP2'!A124</f>
        <v>43378.538336851852</v>
      </c>
      <c r="B124">
        <f>VLOOKUP('MVP2'!B124,VLookups!$A$1:$B$5,2, FALSE)</f>
        <v>5</v>
      </c>
      <c r="C124">
        <f>VLOOKUP('MVP2'!C124,VLookups!$A$1:$B$5,2, FALSE)</f>
        <v>5</v>
      </c>
      <c r="D124">
        <f>VLOOKUP('MVP2'!D124,VLookups!$A$1:$B$5,2, FALSE)</f>
        <v>5</v>
      </c>
      <c r="E124">
        <f>VLOOKUP('MVP2'!E124,VLookups!$A$1:$B$5,2, FALSE)</f>
        <v>5</v>
      </c>
      <c r="F124">
        <f>VLOOKUP('MVP2'!F124,VLookups!$A$1:$B$5,2, FALSE)</f>
        <v>5</v>
      </c>
      <c r="G124">
        <f>VLOOKUP('MVP2'!G124,VLookups!$A$1:$B$5,2, FALSE)</f>
        <v>5</v>
      </c>
      <c r="H124">
        <f>VLOOKUP('MVP2'!H124,VLookups!$A$1:$B$5,2, FALSE)</f>
        <v>5</v>
      </c>
      <c r="I124">
        <f>VLOOKUP('MVP2'!I124,VLookups!$A$1:$B$5,2, FALSE)</f>
        <v>5</v>
      </c>
      <c r="J124">
        <f>VLOOKUP('MVP2'!J124,VLookups!$A$1:$B$5,2, FALSE)</f>
        <v>5</v>
      </c>
      <c r="K124">
        <f>VLOOKUP('MVP2'!K124,VLookups!$A$1:$B$5,2, FALSE)</f>
        <v>5</v>
      </c>
      <c r="L124">
        <v>10</v>
      </c>
      <c r="M124">
        <v>10</v>
      </c>
      <c r="N124">
        <v>9</v>
      </c>
      <c r="O124">
        <v>10</v>
      </c>
      <c r="P124">
        <v>53.33</v>
      </c>
      <c r="Q124">
        <f>VLOOKUP('MVP2'!L124,VLookups!$D$1:$E$33,2, FALSE)</f>
        <v>15</v>
      </c>
      <c r="R124">
        <f>VLOOKUP('MVP2'!M124,VLookups!$G$1:$H$8,2, FALSE)</f>
        <v>5</v>
      </c>
    </row>
    <row r="125" spans="1:18" x14ac:dyDescent="0.15">
      <c r="A125">
        <f>'MVP2'!A125</f>
        <v>43378.539563171296</v>
      </c>
      <c r="B125">
        <f>VLOOKUP('MVP2'!B125,VLookups!$A$1:$B$5,2, FALSE)</f>
        <v>5</v>
      </c>
      <c r="C125">
        <f>VLOOKUP('MVP2'!C125,VLookups!$A$1:$B$5,2, FALSE)</f>
        <v>4</v>
      </c>
      <c r="D125">
        <f>VLOOKUP('MVP2'!D125,VLookups!$A$1:$B$5,2, FALSE)</f>
        <v>4</v>
      </c>
      <c r="E125">
        <f>VLOOKUP('MVP2'!E125,VLookups!$A$1:$B$5,2, FALSE)</f>
        <v>5</v>
      </c>
      <c r="F125">
        <f>VLOOKUP('MVP2'!F125,VLookups!$A$1:$B$5,2, FALSE)</f>
        <v>3</v>
      </c>
      <c r="G125">
        <f>VLOOKUP('MVP2'!G125,VLookups!$A$1:$B$5,2, FALSE)</f>
        <v>5</v>
      </c>
      <c r="H125">
        <f>VLOOKUP('MVP2'!H125,VLookups!$A$1:$B$5,2, FALSE)</f>
        <v>3</v>
      </c>
      <c r="I125">
        <f>VLOOKUP('MVP2'!I125,VLookups!$A$1:$B$5,2, FALSE)</f>
        <v>5</v>
      </c>
      <c r="J125">
        <f>VLOOKUP('MVP2'!J125,VLookups!$A$1:$B$5,2, FALSE)</f>
        <v>5</v>
      </c>
      <c r="K125">
        <f>VLOOKUP('MVP2'!K125,VLookups!$A$1:$B$5,2, FALSE)</f>
        <v>5</v>
      </c>
      <c r="L125">
        <v>9</v>
      </c>
      <c r="M125">
        <v>10</v>
      </c>
      <c r="N125">
        <v>7</v>
      </c>
      <c r="O125">
        <v>10</v>
      </c>
      <c r="P125">
        <v>30</v>
      </c>
      <c r="Q125">
        <f>VLOOKUP('MVP2'!L125,VLookups!$D$1:$E$33,2, FALSE)</f>
        <v>9</v>
      </c>
      <c r="R125">
        <f>VLOOKUP('MVP2'!M125,VLookups!$G$1:$H$8,2, FALSE)</f>
        <v>5</v>
      </c>
    </row>
    <row r="126" spans="1:18" x14ac:dyDescent="0.15">
      <c r="A126">
        <f>'MVP2'!A126</f>
        <v>43378.539646423611</v>
      </c>
      <c r="B126">
        <f>VLOOKUP('MVP2'!B126,VLookups!$A$1:$B$5,2, FALSE)</f>
        <v>5</v>
      </c>
      <c r="C126">
        <f>VLOOKUP('MVP2'!C126,VLookups!$A$1:$B$5,2, FALSE)</f>
        <v>4</v>
      </c>
      <c r="D126">
        <f>VLOOKUP('MVP2'!D126,VLookups!$A$1:$B$5,2, FALSE)</f>
        <v>4</v>
      </c>
      <c r="E126">
        <f>VLOOKUP('MVP2'!E126,VLookups!$A$1:$B$5,2, FALSE)</f>
        <v>4</v>
      </c>
      <c r="F126">
        <f>VLOOKUP('MVP2'!F126,VLookups!$A$1:$B$5,2, FALSE)</f>
        <v>4</v>
      </c>
      <c r="G126">
        <f>VLOOKUP('MVP2'!G126,VLookups!$A$1:$B$5,2, FALSE)</f>
        <v>4</v>
      </c>
      <c r="H126">
        <f>VLOOKUP('MVP2'!H126,VLookups!$A$1:$B$5,2, FALSE)</f>
        <v>5</v>
      </c>
      <c r="I126">
        <f>VLOOKUP('MVP2'!I126,VLookups!$A$1:$B$5,2, FALSE)</f>
        <v>4</v>
      </c>
      <c r="J126">
        <f>VLOOKUP('MVP2'!J126,VLookups!$A$1:$B$5,2, FALSE)</f>
        <v>5</v>
      </c>
      <c r="K126">
        <f>VLOOKUP('MVP2'!K126,VLookups!$A$1:$B$5,2, FALSE)</f>
        <v>5</v>
      </c>
      <c r="L126">
        <v>7</v>
      </c>
      <c r="M126">
        <v>6</v>
      </c>
      <c r="N126">
        <v>6</v>
      </c>
      <c r="O126">
        <v>10</v>
      </c>
      <c r="P126">
        <v>63.33</v>
      </c>
      <c r="Q126">
        <f>VLOOKUP('MVP2'!L126,VLookups!$D$1:$E$33,2, FALSE)</f>
        <v>11</v>
      </c>
      <c r="R126">
        <f>VLOOKUP('MVP2'!M126,VLookups!$G$1:$H$8,2, FALSE)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959D-ED9F-9F4A-AA7B-8202B8046B7E}">
  <dimension ref="A1:R126"/>
  <sheetViews>
    <sheetView tabSelected="1" workbookViewId="0">
      <selection activeCell="U31" sqref="U31"/>
    </sheetView>
  </sheetViews>
  <sheetFormatPr baseColWidth="10" defaultRowHeight="13" x14ac:dyDescent="0.15"/>
  <sheetData>
    <row r="1" spans="1:18" x14ac:dyDescent="0.15">
      <c r="A1" s="4" t="s">
        <v>202</v>
      </c>
      <c r="B1" s="4" t="s">
        <v>186</v>
      </c>
      <c r="C1" s="4" t="s">
        <v>187</v>
      </c>
      <c r="D1" s="4" t="s">
        <v>188</v>
      </c>
      <c r="E1" s="4" t="s">
        <v>189</v>
      </c>
      <c r="F1" s="4" t="s">
        <v>190</v>
      </c>
      <c r="G1" s="4" t="s">
        <v>191</v>
      </c>
      <c r="H1" s="4" t="s">
        <v>192</v>
      </c>
      <c r="I1" s="4" t="s">
        <v>193</v>
      </c>
      <c r="J1" s="4" t="s">
        <v>194</v>
      </c>
      <c r="K1" s="4" t="s">
        <v>195</v>
      </c>
      <c r="L1" s="4" t="s">
        <v>198</v>
      </c>
      <c r="M1" s="4" t="s">
        <v>199</v>
      </c>
      <c r="N1" s="4" t="s">
        <v>200</v>
      </c>
      <c r="O1" s="4" t="s">
        <v>201</v>
      </c>
      <c r="P1" s="4" t="s">
        <v>203</v>
      </c>
      <c r="Q1" s="4" t="s">
        <v>196</v>
      </c>
      <c r="R1" s="4" t="s">
        <v>197</v>
      </c>
    </row>
    <row r="2" spans="1:18" x14ac:dyDescent="0.15">
      <c r="A2">
        <v>43350.464346284723</v>
      </c>
      <c r="B2">
        <v>3</v>
      </c>
      <c r="C2">
        <v>3</v>
      </c>
      <c r="D2">
        <v>4</v>
      </c>
      <c r="E2">
        <v>4</v>
      </c>
      <c r="F2">
        <v>4</v>
      </c>
      <c r="G2">
        <v>4</v>
      </c>
      <c r="H2">
        <v>4</v>
      </c>
      <c r="I2">
        <v>5</v>
      </c>
      <c r="J2">
        <v>4</v>
      </c>
      <c r="K2">
        <v>4</v>
      </c>
      <c r="L2">
        <v>10</v>
      </c>
      <c r="M2">
        <v>9</v>
      </c>
      <c r="N2">
        <v>10</v>
      </c>
      <c r="O2">
        <v>9</v>
      </c>
      <c r="P2">
        <v>71.67</v>
      </c>
      <c r="Q2">
        <v>0</v>
      </c>
      <c r="R2">
        <v>0</v>
      </c>
    </row>
    <row r="3" spans="1:18" x14ac:dyDescent="0.15">
      <c r="A3">
        <v>43350.516530381945</v>
      </c>
      <c r="B3">
        <v>2</v>
      </c>
      <c r="C3">
        <v>2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5</v>
      </c>
      <c r="K3">
        <v>4</v>
      </c>
      <c r="L3">
        <v>10</v>
      </c>
      <c r="M3">
        <v>9</v>
      </c>
      <c r="N3">
        <v>10</v>
      </c>
      <c r="O3">
        <v>9</v>
      </c>
      <c r="P3">
        <v>71.67</v>
      </c>
      <c r="Q3">
        <v>0</v>
      </c>
      <c r="R3">
        <v>1</v>
      </c>
    </row>
    <row r="4" spans="1:18" x14ac:dyDescent="0.15">
      <c r="A4">
        <v>43350.53637519676</v>
      </c>
      <c r="B4">
        <v>3</v>
      </c>
      <c r="C4">
        <v>3</v>
      </c>
      <c r="D4">
        <v>3</v>
      </c>
      <c r="E4">
        <v>4</v>
      </c>
      <c r="F4">
        <v>4</v>
      </c>
      <c r="G4">
        <v>4</v>
      </c>
      <c r="H4">
        <v>4</v>
      </c>
      <c r="I4">
        <v>4</v>
      </c>
      <c r="J4">
        <v>5</v>
      </c>
      <c r="K4">
        <v>4</v>
      </c>
      <c r="L4">
        <v>10</v>
      </c>
      <c r="M4">
        <v>9</v>
      </c>
      <c r="N4">
        <v>10</v>
      </c>
      <c r="O4">
        <v>9</v>
      </c>
      <c r="P4">
        <v>71.67</v>
      </c>
      <c r="Q4">
        <v>0</v>
      </c>
      <c r="R4">
        <v>2</v>
      </c>
    </row>
    <row r="5" spans="1:18" x14ac:dyDescent="0.15">
      <c r="A5">
        <v>43350.463879467592</v>
      </c>
      <c r="B5">
        <v>2</v>
      </c>
      <c r="C5">
        <v>2</v>
      </c>
      <c r="D5">
        <v>4</v>
      </c>
      <c r="E5">
        <v>4</v>
      </c>
      <c r="F5">
        <v>4</v>
      </c>
      <c r="G5">
        <v>4</v>
      </c>
      <c r="H5">
        <v>4</v>
      </c>
      <c r="I5">
        <v>5</v>
      </c>
      <c r="J5">
        <v>4</v>
      </c>
      <c r="K5">
        <v>4</v>
      </c>
      <c r="L5">
        <v>9</v>
      </c>
      <c r="M5">
        <v>6</v>
      </c>
      <c r="N5">
        <v>10</v>
      </c>
      <c r="O5">
        <v>8</v>
      </c>
      <c r="P5">
        <v>65</v>
      </c>
      <c r="Q5">
        <v>1</v>
      </c>
      <c r="R5">
        <v>0</v>
      </c>
    </row>
    <row r="6" spans="1:18" x14ac:dyDescent="0.15">
      <c r="A6">
        <v>43350.490595173615</v>
      </c>
      <c r="B6">
        <v>3</v>
      </c>
      <c r="C6">
        <v>2</v>
      </c>
      <c r="D6">
        <v>4</v>
      </c>
      <c r="E6">
        <v>4</v>
      </c>
      <c r="F6">
        <v>4</v>
      </c>
      <c r="G6">
        <v>3</v>
      </c>
      <c r="H6">
        <v>4</v>
      </c>
      <c r="I6">
        <v>5</v>
      </c>
      <c r="J6">
        <v>3</v>
      </c>
      <c r="K6">
        <v>4</v>
      </c>
      <c r="L6">
        <v>9</v>
      </c>
      <c r="M6">
        <v>6</v>
      </c>
      <c r="N6">
        <v>10</v>
      </c>
      <c r="O6">
        <v>8</v>
      </c>
      <c r="P6">
        <v>65</v>
      </c>
      <c r="Q6">
        <v>1</v>
      </c>
      <c r="R6">
        <v>1</v>
      </c>
    </row>
    <row r="7" spans="1:18" x14ac:dyDescent="0.15">
      <c r="A7">
        <v>43350.538490347222</v>
      </c>
      <c r="B7">
        <v>3</v>
      </c>
      <c r="C7">
        <v>2</v>
      </c>
      <c r="D7">
        <v>4</v>
      </c>
      <c r="E7">
        <v>2</v>
      </c>
      <c r="F7">
        <v>4</v>
      </c>
      <c r="G7">
        <v>3</v>
      </c>
      <c r="H7">
        <v>3</v>
      </c>
      <c r="I7">
        <v>4</v>
      </c>
      <c r="J7">
        <v>3</v>
      </c>
      <c r="K7">
        <v>4</v>
      </c>
      <c r="L7">
        <v>9</v>
      </c>
      <c r="M7">
        <v>6</v>
      </c>
      <c r="N7">
        <v>10</v>
      </c>
      <c r="O7">
        <v>8</v>
      </c>
      <c r="P7">
        <v>65</v>
      </c>
      <c r="Q7">
        <v>1</v>
      </c>
      <c r="R7">
        <v>2</v>
      </c>
    </row>
    <row r="8" spans="1:18" x14ac:dyDescent="0.15">
      <c r="A8">
        <v>43350.45868502315</v>
      </c>
      <c r="B8">
        <v>4</v>
      </c>
      <c r="C8">
        <v>3</v>
      </c>
      <c r="D8">
        <v>3</v>
      </c>
      <c r="E8">
        <v>2</v>
      </c>
      <c r="F8">
        <v>3</v>
      </c>
      <c r="G8">
        <v>2</v>
      </c>
      <c r="H8">
        <v>2</v>
      </c>
      <c r="I8">
        <v>5</v>
      </c>
      <c r="J8">
        <v>5</v>
      </c>
      <c r="K8">
        <v>5</v>
      </c>
      <c r="L8">
        <v>10</v>
      </c>
      <c r="M8">
        <v>8</v>
      </c>
      <c r="N8">
        <v>10</v>
      </c>
      <c r="O8">
        <v>10</v>
      </c>
      <c r="P8">
        <v>63.33</v>
      </c>
      <c r="Q8">
        <v>2</v>
      </c>
      <c r="R8">
        <v>0</v>
      </c>
    </row>
    <row r="9" spans="1:18" x14ac:dyDescent="0.15">
      <c r="A9">
        <v>43350.474143310188</v>
      </c>
      <c r="B9">
        <v>5</v>
      </c>
      <c r="C9">
        <v>3</v>
      </c>
      <c r="D9">
        <v>4</v>
      </c>
      <c r="E9">
        <v>3</v>
      </c>
      <c r="F9">
        <v>3</v>
      </c>
      <c r="G9">
        <v>2</v>
      </c>
      <c r="H9">
        <v>3</v>
      </c>
      <c r="I9">
        <v>4</v>
      </c>
      <c r="J9">
        <v>5</v>
      </c>
      <c r="K9">
        <v>5</v>
      </c>
      <c r="L9">
        <v>10</v>
      </c>
      <c r="M9">
        <v>8</v>
      </c>
      <c r="N9">
        <v>10</v>
      </c>
      <c r="O9">
        <v>10</v>
      </c>
      <c r="P9">
        <v>63.33</v>
      </c>
      <c r="Q9">
        <v>2</v>
      </c>
      <c r="R9">
        <v>1</v>
      </c>
    </row>
    <row r="10" spans="1:18" x14ac:dyDescent="0.15">
      <c r="A10">
        <v>43350.453412118055</v>
      </c>
      <c r="B10">
        <v>4</v>
      </c>
      <c r="C10">
        <v>2</v>
      </c>
      <c r="D10">
        <v>4</v>
      </c>
      <c r="E10">
        <v>4</v>
      </c>
      <c r="F10">
        <v>2</v>
      </c>
      <c r="G10">
        <v>2</v>
      </c>
      <c r="H10">
        <v>2</v>
      </c>
      <c r="I10">
        <v>2</v>
      </c>
      <c r="J10">
        <v>5</v>
      </c>
      <c r="K10">
        <v>5</v>
      </c>
      <c r="L10">
        <v>7</v>
      </c>
      <c r="M10">
        <v>5</v>
      </c>
      <c r="N10">
        <v>6</v>
      </c>
      <c r="O10">
        <v>6</v>
      </c>
      <c r="P10">
        <v>71.67</v>
      </c>
      <c r="Q10">
        <v>3</v>
      </c>
      <c r="R10">
        <v>0</v>
      </c>
    </row>
    <row r="11" spans="1:18" x14ac:dyDescent="0.15">
      <c r="A11">
        <v>43350.480332905092</v>
      </c>
      <c r="B11">
        <v>4</v>
      </c>
      <c r="C11">
        <v>4</v>
      </c>
      <c r="D11">
        <v>4</v>
      </c>
      <c r="E11">
        <v>4</v>
      </c>
      <c r="F11">
        <v>4</v>
      </c>
      <c r="G11">
        <v>2</v>
      </c>
      <c r="H11">
        <v>2</v>
      </c>
      <c r="I11">
        <v>4</v>
      </c>
      <c r="J11">
        <v>4</v>
      </c>
      <c r="K11">
        <v>4</v>
      </c>
      <c r="L11">
        <v>7</v>
      </c>
      <c r="M11">
        <v>5</v>
      </c>
      <c r="N11">
        <v>6</v>
      </c>
      <c r="O11">
        <v>6</v>
      </c>
      <c r="P11">
        <v>71.67</v>
      </c>
      <c r="Q11">
        <v>3</v>
      </c>
      <c r="R11">
        <v>1</v>
      </c>
    </row>
    <row r="12" spans="1:18" x14ac:dyDescent="0.15">
      <c r="A12">
        <v>43350.434481562501</v>
      </c>
      <c r="B12">
        <v>4</v>
      </c>
      <c r="C12">
        <v>4</v>
      </c>
      <c r="D12">
        <v>2</v>
      </c>
      <c r="E12">
        <v>2</v>
      </c>
      <c r="F12">
        <v>2</v>
      </c>
      <c r="G12">
        <v>4</v>
      </c>
      <c r="H12">
        <v>4</v>
      </c>
      <c r="I12">
        <v>4</v>
      </c>
      <c r="J12">
        <v>5</v>
      </c>
      <c r="K12">
        <v>4</v>
      </c>
      <c r="L12">
        <v>8</v>
      </c>
      <c r="M12">
        <v>7</v>
      </c>
      <c r="N12">
        <v>8</v>
      </c>
      <c r="O12">
        <v>5</v>
      </c>
      <c r="P12">
        <v>71.67</v>
      </c>
      <c r="Q12">
        <v>4</v>
      </c>
      <c r="R12">
        <v>0</v>
      </c>
    </row>
    <row r="13" spans="1:18" x14ac:dyDescent="0.15">
      <c r="A13">
        <v>43350.457626516203</v>
      </c>
      <c r="B13">
        <v>4</v>
      </c>
      <c r="C13">
        <v>2</v>
      </c>
      <c r="D13">
        <v>2</v>
      </c>
      <c r="E13">
        <v>4</v>
      </c>
      <c r="F13">
        <v>2</v>
      </c>
      <c r="G13">
        <v>4</v>
      </c>
      <c r="H13">
        <v>4</v>
      </c>
      <c r="I13">
        <v>4</v>
      </c>
      <c r="J13">
        <v>4</v>
      </c>
      <c r="K13">
        <v>5</v>
      </c>
      <c r="L13">
        <v>8</v>
      </c>
      <c r="M13">
        <v>7</v>
      </c>
      <c r="N13">
        <v>8</v>
      </c>
      <c r="O13">
        <v>5</v>
      </c>
      <c r="P13">
        <v>71.67</v>
      </c>
      <c r="Q13">
        <v>4</v>
      </c>
      <c r="R13">
        <v>0</v>
      </c>
    </row>
    <row r="14" spans="1:18" x14ac:dyDescent="0.15">
      <c r="A14">
        <v>43350.449839687499</v>
      </c>
      <c r="B14">
        <v>4</v>
      </c>
      <c r="C14">
        <v>2</v>
      </c>
      <c r="D14">
        <v>4</v>
      </c>
      <c r="E14">
        <v>4</v>
      </c>
      <c r="F14">
        <v>4</v>
      </c>
      <c r="G14">
        <v>4</v>
      </c>
      <c r="H14">
        <v>5</v>
      </c>
      <c r="I14">
        <v>5</v>
      </c>
      <c r="J14">
        <v>5</v>
      </c>
      <c r="K14">
        <v>5</v>
      </c>
      <c r="L14">
        <v>10</v>
      </c>
      <c r="M14">
        <v>8</v>
      </c>
      <c r="N14">
        <v>10</v>
      </c>
      <c r="O14">
        <v>6</v>
      </c>
      <c r="P14">
        <v>83.33</v>
      </c>
      <c r="Q14">
        <v>5</v>
      </c>
      <c r="R14">
        <v>0</v>
      </c>
    </row>
    <row r="15" spans="1:18" x14ac:dyDescent="0.15">
      <c r="A15">
        <v>43350.488164618058</v>
      </c>
      <c r="B15">
        <v>3</v>
      </c>
      <c r="C15">
        <v>2</v>
      </c>
      <c r="D15">
        <v>4</v>
      </c>
      <c r="E15">
        <v>1</v>
      </c>
      <c r="F15">
        <v>4</v>
      </c>
      <c r="G15">
        <v>2</v>
      </c>
      <c r="H15">
        <v>4</v>
      </c>
      <c r="I15">
        <v>2</v>
      </c>
      <c r="J15">
        <v>3</v>
      </c>
      <c r="K15">
        <v>2</v>
      </c>
      <c r="L15">
        <v>10</v>
      </c>
      <c r="M15">
        <v>8</v>
      </c>
      <c r="N15">
        <v>10</v>
      </c>
      <c r="O15">
        <v>6</v>
      </c>
      <c r="P15">
        <v>83.33</v>
      </c>
      <c r="Q15">
        <v>5</v>
      </c>
      <c r="R15">
        <v>1</v>
      </c>
    </row>
    <row r="16" spans="1:18" x14ac:dyDescent="0.15">
      <c r="A16">
        <v>43350.526342418976</v>
      </c>
      <c r="B16">
        <v>3</v>
      </c>
      <c r="C16">
        <v>1</v>
      </c>
      <c r="D16">
        <v>5</v>
      </c>
      <c r="E16">
        <v>2</v>
      </c>
      <c r="F16">
        <v>4</v>
      </c>
      <c r="G16">
        <v>3</v>
      </c>
      <c r="H16">
        <v>3</v>
      </c>
      <c r="I16">
        <v>2</v>
      </c>
      <c r="J16">
        <v>3</v>
      </c>
      <c r="K16">
        <v>3</v>
      </c>
      <c r="L16">
        <v>10</v>
      </c>
      <c r="M16">
        <v>8</v>
      </c>
      <c r="N16">
        <v>10</v>
      </c>
      <c r="O16">
        <v>6</v>
      </c>
      <c r="P16">
        <v>83.33</v>
      </c>
      <c r="Q16">
        <v>5</v>
      </c>
      <c r="R16">
        <v>2</v>
      </c>
    </row>
    <row r="17" spans="1:18" x14ac:dyDescent="0.15">
      <c r="A17">
        <v>43350.459331423612</v>
      </c>
      <c r="B17">
        <v>4</v>
      </c>
      <c r="C17">
        <v>3</v>
      </c>
      <c r="D17">
        <v>3</v>
      </c>
      <c r="E17">
        <v>3</v>
      </c>
      <c r="F17">
        <v>3</v>
      </c>
      <c r="G17">
        <v>1</v>
      </c>
      <c r="H17">
        <v>1</v>
      </c>
      <c r="I17">
        <v>4</v>
      </c>
      <c r="J17">
        <v>5</v>
      </c>
      <c r="K17">
        <v>5</v>
      </c>
      <c r="L17">
        <v>9</v>
      </c>
      <c r="M17">
        <v>10</v>
      </c>
      <c r="N17">
        <v>10</v>
      </c>
      <c r="O17">
        <v>9</v>
      </c>
      <c r="P17">
        <v>90</v>
      </c>
      <c r="Q17">
        <v>6</v>
      </c>
      <c r="R17">
        <v>0</v>
      </c>
    </row>
    <row r="18" spans="1:18" x14ac:dyDescent="0.15">
      <c r="A18">
        <v>43350.468757303242</v>
      </c>
      <c r="B18">
        <v>4</v>
      </c>
      <c r="C18">
        <v>4</v>
      </c>
      <c r="D18">
        <v>2</v>
      </c>
      <c r="E18">
        <v>2</v>
      </c>
      <c r="F18">
        <v>3</v>
      </c>
      <c r="G18">
        <v>2</v>
      </c>
      <c r="H18">
        <v>2</v>
      </c>
      <c r="I18">
        <v>4</v>
      </c>
      <c r="J18">
        <v>5</v>
      </c>
      <c r="K18">
        <v>5</v>
      </c>
      <c r="L18">
        <v>9</v>
      </c>
      <c r="M18">
        <v>10</v>
      </c>
      <c r="N18">
        <v>10</v>
      </c>
      <c r="O18">
        <v>9</v>
      </c>
      <c r="P18">
        <v>90</v>
      </c>
      <c r="Q18">
        <v>6</v>
      </c>
      <c r="R18">
        <v>1</v>
      </c>
    </row>
    <row r="19" spans="1:18" x14ac:dyDescent="0.15">
      <c r="A19">
        <v>43350.498302395834</v>
      </c>
      <c r="B19">
        <v>5</v>
      </c>
      <c r="C19">
        <v>5</v>
      </c>
      <c r="D19">
        <v>1</v>
      </c>
      <c r="E19">
        <v>3</v>
      </c>
      <c r="F19">
        <v>3</v>
      </c>
      <c r="G19">
        <v>1</v>
      </c>
      <c r="H19">
        <v>1</v>
      </c>
      <c r="I19">
        <v>4</v>
      </c>
      <c r="J19">
        <v>5</v>
      </c>
      <c r="K19">
        <v>5</v>
      </c>
      <c r="L19">
        <v>9</v>
      </c>
      <c r="M19">
        <v>10</v>
      </c>
      <c r="N19">
        <v>10</v>
      </c>
      <c r="O19">
        <v>9</v>
      </c>
      <c r="P19">
        <v>90</v>
      </c>
      <c r="Q19">
        <v>6</v>
      </c>
      <c r="R19">
        <v>2</v>
      </c>
    </row>
    <row r="20" spans="1:18" x14ac:dyDescent="0.15">
      <c r="A20">
        <v>43350.460469293983</v>
      </c>
      <c r="B20">
        <v>3</v>
      </c>
      <c r="C20">
        <v>3</v>
      </c>
      <c r="D20">
        <v>4</v>
      </c>
      <c r="E20">
        <v>4</v>
      </c>
      <c r="F20">
        <v>4</v>
      </c>
      <c r="G20">
        <v>2</v>
      </c>
      <c r="H20">
        <v>3</v>
      </c>
      <c r="I20">
        <v>3</v>
      </c>
      <c r="J20">
        <v>4</v>
      </c>
      <c r="K20">
        <v>3</v>
      </c>
      <c r="L20">
        <v>10</v>
      </c>
      <c r="M20">
        <v>10</v>
      </c>
      <c r="N20">
        <v>10</v>
      </c>
      <c r="O20">
        <v>10</v>
      </c>
      <c r="P20">
        <v>68.33</v>
      </c>
      <c r="Q20">
        <v>7</v>
      </c>
      <c r="R20">
        <v>0</v>
      </c>
    </row>
    <row r="21" spans="1:18" x14ac:dyDescent="0.15">
      <c r="A21">
        <v>43350.489486076389</v>
      </c>
      <c r="B21">
        <v>3</v>
      </c>
      <c r="C21">
        <v>4</v>
      </c>
      <c r="D21">
        <v>4</v>
      </c>
      <c r="E21">
        <v>4</v>
      </c>
      <c r="F21">
        <v>4</v>
      </c>
      <c r="G21">
        <v>3</v>
      </c>
      <c r="H21">
        <v>4</v>
      </c>
      <c r="I21">
        <v>4</v>
      </c>
      <c r="J21">
        <v>3</v>
      </c>
      <c r="K21">
        <v>3</v>
      </c>
      <c r="L21">
        <v>10</v>
      </c>
      <c r="M21">
        <v>10</v>
      </c>
      <c r="N21">
        <v>10</v>
      </c>
      <c r="O21">
        <v>10</v>
      </c>
      <c r="P21">
        <v>68.33</v>
      </c>
      <c r="Q21">
        <v>7</v>
      </c>
      <c r="R21">
        <v>1</v>
      </c>
    </row>
    <row r="22" spans="1:18" x14ac:dyDescent="0.15">
      <c r="A22">
        <v>43350.538564629634</v>
      </c>
      <c r="B22">
        <v>3</v>
      </c>
      <c r="C22">
        <v>4</v>
      </c>
      <c r="D22">
        <v>3</v>
      </c>
      <c r="E22">
        <v>4</v>
      </c>
      <c r="F22">
        <v>4</v>
      </c>
      <c r="G22">
        <v>3</v>
      </c>
      <c r="H22">
        <v>3</v>
      </c>
      <c r="I22">
        <v>4</v>
      </c>
      <c r="J22">
        <v>4</v>
      </c>
      <c r="K22">
        <v>3</v>
      </c>
      <c r="L22">
        <v>10</v>
      </c>
      <c r="M22">
        <v>10</v>
      </c>
      <c r="N22">
        <v>10</v>
      </c>
      <c r="O22">
        <v>10</v>
      </c>
      <c r="P22">
        <v>68.33</v>
      </c>
      <c r="Q22">
        <v>7</v>
      </c>
      <c r="R22">
        <v>2</v>
      </c>
    </row>
    <row r="23" spans="1:18" x14ac:dyDescent="0.15">
      <c r="A23">
        <v>43350.457856620371</v>
      </c>
      <c r="B23">
        <v>4</v>
      </c>
      <c r="C23">
        <v>2</v>
      </c>
      <c r="D23">
        <v>3</v>
      </c>
      <c r="E23">
        <v>4</v>
      </c>
      <c r="F23">
        <v>2</v>
      </c>
      <c r="G23">
        <v>2</v>
      </c>
      <c r="H23">
        <v>4</v>
      </c>
      <c r="I23">
        <v>4</v>
      </c>
      <c r="J23">
        <v>4</v>
      </c>
      <c r="K23">
        <v>2</v>
      </c>
      <c r="L23">
        <v>10</v>
      </c>
      <c r="M23">
        <v>8</v>
      </c>
      <c r="N23">
        <v>10</v>
      </c>
      <c r="O23">
        <v>8</v>
      </c>
      <c r="P23">
        <v>63.33</v>
      </c>
      <c r="Q23">
        <v>8</v>
      </c>
      <c r="R23">
        <v>0</v>
      </c>
    </row>
    <row r="24" spans="1:18" x14ac:dyDescent="0.15">
      <c r="A24">
        <v>43350.487315162041</v>
      </c>
      <c r="B24">
        <v>3</v>
      </c>
      <c r="C24">
        <v>1</v>
      </c>
      <c r="D24">
        <v>3</v>
      </c>
      <c r="E24">
        <v>3</v>
      </c>
      <c r="F24">
        <v>3</v>
      </c>
      <c r="G24">
        <v>4</v>
      </c>
      <c r="H24">
        <v>4</v>
      </c>
      <c r="I24">
        <v>4</v>
      </c>
      <c r="J24">
        <v>3</v>
      </c>
      <c r="K24">
        <v>2</v>
      </c>
      <c r="L24">
        <v>10</v>
      </c>
      <c r="M24">
        <v>8</v>
      </c>
      <c r="N24">
        <v>10</v>
      </c>
      <c r="O24">
        <v>8</v>
      </c>
      <c r="P24">
        <v>63.33</v>
      </c>
      <c r="Q24">
        <v>8</v>
      </c>
      <c r="R24">
        <v>1</v>
      </c>
    </row>
    <row r="25" spans="1:18" x14ac:dyDescent="0.15">
      <c r="A25">
        <v>43350.459138969905</v>
      </c>
      <c r="B25">
        <v>5</v>
      </c>
      <c r="C25">
        <v>5</v>
      </c>
      <c r="D25">
        <v>3</v>
      </c>
      <c r="E25">
        <v>5</v>
      </c>
      <c r="F25">
        <v>3</v>
      </c>
      <c r="G25">
        <v>5</v>
      </c>
      <c r="H25">
        <v>3</v>
      </c>
      <c r="I25">
        <v>5</v>
      </c>
      <c r="J25">
        <v>5</v>
      </c>
      <c r="K25">
        <v>5</v>
      </c>
      <c r="L25">
        <v>9</v>
      </c>
      <c r="M25">
        <v>10</v>
      </c>
      <c r="N25">
        <v>7</v>
      </c>
      <c r="O25">
        <v>10</v>
      </c>
      <c r="P25">
        <v>30</v>
      </c>
      <c r="Q25">
        <v>9</v>
      </c>
      <c r="R25">
        <v>0</v>
      </c>
    </row>
    <row r="26" spans="1:18" x14ac:dyDescent="0.15">
      <c r="A26">
        <v>43350.487626284725</v>
      </c>
      <c r="B26">
        <v>5</v>
      </c>
      <c r="C26">
        <v>4</v>
      </c>
      <c r="D26">
        <v>4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9</v>
      </c>
      <c r="M26">
        <v>10</v>
      </c>
      <c r="N26">
        <v>7</v>
      </c>
      <c r="O26">
        <v>10</v>
      </c>
      <c r="P26">
        <v>30</v>
      </c>
      <c r="Q26">
        <v>9</v>
      </c>
      <c r="R26">
        <v>1</v>
      </c>
    </row>
    <row r="27" spans="1:18" x14ac:dyDescent="0.15">
      <c r="A27">
        <v>43350.446316921298</v>
      </c>
      <c r="B27">
        <v>4</v>
      </c>
      <c r="C27">
        <v>2</v>
      </c>
      <c r="D27">
        <v>2</v>
      </c>
      <c r="E27">
        <v>4</v>
      </c>
      <c r="F27">
        <v>3</v>
      </c>
      <c r="G27">
        <v>4</v>
      </c>
      <c r="H27">
        <v>2</v>
      </c>
      <c r="I27">
        <v>3</v>
      </c>
      <c r="J27">
        <v>3</v>
      </c>
      <c r="K27">
        <v>3</v>
      </c>
      <c r="L27">
        <v>10</v>
      </c>
      <c r="M27">
        <v>10</v>
      </c>
      <c r="N27">
        <v>8</v>
      </c>
      <c r="O27">
        <v>9</v>
      </c>
      <c r="P27">
        <v>35</v>
      </c>
      <c r="Q27">
        <v>10</v>
      </c>
      <c r="R27">
        <v>0</v>
      </c>
    </row>
    <row r="28" spans="1:18" x14ac:dyDescent="0.15">
      <c r="A28">
        <v>43350.487477037037</v>
      </c>
      <c r="B28">
        <v>3</v>
      </c>
      <c r="C28">
        <v>3</v>
      </c>
      <c r="D28">
        <v>4</v>
      </c>
      <c r="E28">
        <v>4</v>
      </c>
      <c r="F28">
        <v>2</v>
      </c>
      <c r="G28">
        <v>3</v>
      </c>
      <c r="H28">
        <v>4</v>
      </c>
      <c r="I28">
        <v>4</v>
      </c>
      <c r="J28">
        <v>4</v>
      </c>
      <c r="K28">
        <v>4</v>
      </c>
      <c r="L28">
        <v>10</v>
      </c>
      <c r="M28">
        <v>10</v>
      </c>
      <c r="N28">
        <v>8</v>
      </c>
      <c r="O28">
        <v>9</v>
      </c>
      <c r="P28">
        <v>35</v>
      </c>
      <c r="Q28">
        <v>10</v>
      </c>
      <c r="R28">
        <v>1</v>
      </c>
    </row>
    <row r="29" spans="1:18" x14ac:dyDescent="0.15">
      <c r="A29">
        <v>43350.440358009262</v>
      </c>
      <c r="B29">
        <v>4</v>
      </c>
      <c r="C29">
        <v>4</v>
      </c>
      <c r="D29">
        <v>3</v>
      </c>
      <c r="E29">
        <v>3</v>
      </c>
      <c r="F29">
        <v>4</v>
      </c>
      <c r="G29">
        <v>2</v>
      </c>
      <c r="H29">
        <v>5</v>
      </c>
      <c r="I29">
        <v>4</v>
      </c>
      <c r="J29">
        <v>5</v>
      </c>
      <c r="K29">
        <v>4</v>
      </c>
      <c r="L29">
        <v>7</v>
      </c>
      <c r="M29">
        <v>6</v>
      </c>
      <c r="N29">
        <v>6</v>
      </c>
      <c r="O29">
        <v>10</v>
      </c>
      <c r="P29">
        <v>63.33</v>
      </c>
      <c r="Q29">
        <v>11</v>
      </c>
      <c r="R29">
        <v>0</v>
      </c>
    </row>
    <row r="30" spans="1:18" x14ac:dyDescent="0.15">
      <c r="A30">
        <v>43350.444118125</v>
      </c>
      <c r="B30">
        <v>5</v>
      </c>
      <c r="C30">
        <v>3</v>
      </c>
      <c r="D30">
        <v>4</v>
      </c>
      <c r="E30">
        <v>4</v>
      </c>
      <c r="F30">
        <v>4</v>
      </c>
      <c r="G30">
        <v>2</v>
      </c>
      <c r="H30">
        <v>3</v>
      </c>
      <c r="I30">
        <v>5</v>
      </c>
      <c r="J30">
        <v>5</v>
      </c>
      <c r="K30">
        <v>5</v>
      </c>
      <c r="L30">
        <v>7</v>
      </c>
      <c r="M30">
        <v>6</v>
      </c>
      <c r="N30">
        <v>6</v>
      </c>
      <c r="O30">
        <v>10</v>
      </c>
      <c r="P30">
        <v>63.33</v>
      </c>
      <c r="Q30">
        <v>11</v>
      </c>
      <c r="R30">
        <v>1</v>
      </c>
    </row>
    <row r="31" spans="1:18" x14ac:dyDescent="0.15">
      <c r="A31">
        <v>43350.468790648149</v>
      </c>
      <c r="B31">
        <v>5</v>
      </c>
      <c r="C31">
        <v>4</v>
      </c>
      <c r="D31">
        <v>4</v>
      </c>
      <c r="E31">
        <v>4</v>
      </c>
      <c r="F31">
        <v>4</v>
      </c>
      <c r="G31">
        <v>2</v>
      </c>
      <c r="H31">
        <v>4</v>
      </c>
      <c r="I31">
        <v>5</v>
      </c>
      <c r="J31">
        <v>5</v>
      </c>
      <c r="K31">
        <v>5</v>
      </c>
      <c r="L31">
        <v>7</v>
      </c>
      <c r="M31">
        <v>6</v>
      </c>
      <c r="N31">
        <v>6</v>
      </c>
      <c r="O31">
        <v>10</v>
      </c>
      <c r="P31">
        <v>63.33</v>
      </c>
      <c r="Q31">
        <v>11</v>
      </c>
      <c r="R31">
        <v>2</v>
      </c>
    </row>
    <row r="32" spans="1:18" x14ac:dyDescent="0.15">
      <c r="A32">
        <v>43350.487392523151</v>
      </c>
      <c r="B32">
        <v>5</v>
      </c>
      <c r="C32">
        <v>4</v>
      </c>
      <c r="D32">
        <v>4</v>
      </c>
      <c r="E32">
        <v>4</v>
      </c>
      <c r="F32">
        <v>4</v>
      </c>
      <c r="G32">
        <v>4</v>
      </c>
      <c r="H32">
        <v>5</v>
      </c>
      <c r="I32">
        <v>5</v>
      </c>
      <c r="J32">
        <v>4</v>
      </c>
      <c r="K32">
        <v>4</v>
      </c>
      <c r="L32">
        <v>7</v>
      </c>
      <c r="M32">
        <v>6</v>
      </c>
      <c r="N32">
        <v>6</v>
      </c>
      <c r="O32">
        <v>10</v>
      </c>
      <c r="P32">
        <v>63.33</v>
      </c>
      <c r="Q32">
        <v>11</v>
      </c>
      <c r="R32">
        <v>1</v>
      </c>
    </row>
    <row r="33" spans="1:18" x14ac:dyDescent="0.15">
      <c r="A33">
        <v>43350.462557928244</v>
      </c>
      <c r="B33">
        <v>4</v>
      </c>
      <c r="C33">
        <v>5</v>
      </c>
      <c r="D33">
        <v>5</v>
      </c>
      <c r="E33">
        <v>2</v>
      </c>
      <c r="F33">
        <v>4</v>
      </c>
      <c r="G33">
        <v>4</v>
      </c>
      <c r="H33">
        <v>5</v>
      </c>
      <c r="I33">
        <v>5</v>
      </c>
      <c r="J33">
        <v>5</v>
      </c>
      <c r="K33">
        <v>5</v>
      </c>
      <c r="L33">
        <v>9</v>
      </c>
      <c r="M33">
        <v>10</v>
      </c>
      <c r="N33">
        <v>9</v>
      </c>
      <c r="O33">
        <v>10</v>
      </c>
      <c r="P33">
        <v>61.67</v>
      </c>
      <c r="Q33">
        <v>12</v>
      </c>
      <c r="R33">
        <v>0</v>
      </c>
    </row>
    <row r="34" spans="1:18" x14ac:dyDescent="0.15">
      <c r="A34">
        <v>43350.477667210653</v>
      </c>
      <c r="B34">
        <v>4</v>
      </c>
      <c r="C34">
        <v>2</v>
      </c>
      <c r="D34">
        <v>1</v>
      </c>
      <c r="E34">
        <v>2</v>
      </c>
      <c r="F34">
        <v>4</v>
      </c>
      <c r="G34">
        <v>2</v>
      </c>
      <c r="H34">
        <v>1</v>
      </c>
      <c r="I34">
        <v>3</v>
      </c>
      <c r="J34">
        <v>3</v>
      </c>
      <c r="K34">
        <v>2</v>
      </c>
      <c r="L34">
        <v>9</v>
      </c>
      <c r="M34">
        <v>10</v>
      </c>
      <c r="N34">
        <v>9</v>
      </c>
      <c r="O34">
        <v>10</v>
      </c>
      <c r="P34">
        <v>61.67</v>
      </c>
      <c r="Q34">
        <v>12</v>
      </c>
      <c r="R34">
        <v>1</v>
      </c>
    </row>
    <row r="35" spans="1:18" x14ac:dyDescent="0.15">
      <c r="A35">
        <v>43350.524822453706</v>
      </c>
      <c r="B35">
        <v>5</v>
      </c>
      <c r="C35">
        <v>4</v>
      </c>
      <c r="D35">
        <v>4</v>
      </c>
      <c r="E35">
        <v>4</v>
      </c>
      <c r="F35">
        <v>4</v>
      </c>
      <c r="G35">
        <v>5</v>
      </c>
      <c r="H35">
        <v>4</v>
      </c>
      <c r="I35">
        <v>5</v>
      </c>
      <c r="J35">
        <v>5</v>
      </c>
      <c r="K35">
        <v>5</v>
      </c>
      <c r="L35">
        <v>9</v>
      </c>
      <c r="M35">
        <v>10</v>
      </c>
      <c r="N35">
        <v>9</v>
      </c>
      <c r="O35">
        <v>10</v>
      </c>
      <c r="P35">
        <v>61.67</v>
      </c>
      <c r="Q35">
        <v>12</v>
      </c>
      <c r="R35">
        <v>2</v>
      </c>
    </row>
    <row r="36" spans="1:18" x14ac:dyDescent="0.15">
      <c r="A36">
        <v>43350.443701249998</v>
      </c>
      <c r="B36">
        <v>5</v>
      </c>
      <c r="C36">
        <v>4</v>
      </c>
      <c r="D36">
        <v>3</v>
      </c>
      <c r="E36">
        <v>3</v>
      </c>
      <c r="F36">
        <v>2</v>
      </c>
      <c r="G36">
        <v>3</v>
      </c>
      <c r="H36">
        <v>3</v>
      </c>
      <c r="I36">
        <v>4</v>
      </c>
      <c r="J36">
        <v>4</v>
      </c>
      <c r="K36">
        <v>4</v>
      </c>
      <c r="L36">
        <v>10</v>
      </c>
      <c r="M36">
        <v>10</v>
      </c>
      <c r="N36">
        <v>10</v>
      </c>
      <c r="O36">
        <v>10</v>
      </c>
      <c r="P36">
        <v>60</v>
      </c>
      <c r="Q36">
        <v>13</v>
      </c>
      <c r="R36">
        <v>0</v>
      </c>
    </row>
    <row r="37" spans="1:18" x14ac:dyDescent="0.15">
      <c r="A37">
        <v>43350.489909780095</v>
      </c>
      <c r="B37">
        <v>4</v>
      </c>
      <c r="C37">
        <v>3</v>
      </c>
      <c r="D37">
        <v>3</v>
      </c>
      <c r="E37">
        <v>4</v>
      </c>
      <c r="F37">
        <v>3</v>
      </c>
      <c r="G37">
        <v>4</v>
      </c>
      <c r="H37">
        <v>4</v>
      </c>
      <c r="I37">
        <v>4</v>
      </c>
      <c r="J37">
        <v>4</v>
      </c>
      <c r="K37">
        <v>4</v>
      </c>
      <c r="L37">
        <v>10</v>
      </c>
      <c r="M37">
        <v>10</v>
      </c>
      <c r="N37">
        <v>10</v>
      </c>
      <c r="O37">
        <v>10</v>
      </c>
      <c r="P37">
        <v>60</v>
      </c>
      <c r="Q37">
        <v>13</v>
      </c>
      <c r="R37">
        <v>1</v>
      </c>
    </row>
    <row r="38" spans="1:18" x14ac:dyDescent="0.15">
      <c r="A38">
        <v>43350.543924965277</v>
      </c>
      <c r="B38">
        <v>4</v>
      </c>
      <c r="C38">
        <v>4</v>
      </c>
      <c r="D38">
        <v>3</v>
      </c>
      <c r="E38">
        <v>4</v>
      </c>
      <c r="F38">
        <v>3</v>
      </c>
      <c r="G38">
        <v>3</v>
      </c>
      <c r="H38">
        <v>3</v>
      </c>
      <c r="I38">
        <v>4</v>
      </c>
      <c r="J38">
        <v>4</v>
      </c>
      <c r="K38">
        <v>4</v>
      </c>
      <c r="L38">
        <v>10</v>
      </c>
      <c r="M38">
        <v>10</v>
      </c>
      <c r="N38">
        <v>10</v>
      </c>
      <c r="O38">
        <v>10</v>
      </c>
      <c r="P38">
        <v>60</v>
      </c>
      <c r="Q38">
        <v>13</v>
      </c>
      <c r="R38">
        <v>2</v>
      </c>
    </row>
    <row r="39" spans="1:18" x14ac:dyDescent="0.15">
      <c r="A39">
        <v>43350.465757800921</v>
      </c>
      <c r="B39">
        <v>4</v>
      </c>
      <c r="C39">
        <v>4</v>
      </c>
      <c r="D39">
        <v>3</v>
      </c>
      <c r="E39">
        <v>4</v>
      </c>
      <c r="F39">
        <v>3</v>
      </c>
      <c r="G39">
        <v>3</v>
      </c>
      <c r="H39">
        <v>3</v>
      </c>
      <c r="I39">
        <v>5</v>
      </c>
      <c r="J39">
        <v>3</v>
      </c>
      <c r="K39">
        <v>3</v>
      </c>
      <c r="L39">
        <v>9</v>
      </c>
      <c r="M39">
        <v>9</v>
      </c>
      <c r="N39">
        <v>9</v>
      </c>
      <c r="O39">
        <v>9</v>
      </c>
      <c r="P39">
        <v>58.33</v>
      </c>
      <c r="Q39">
        <v>14</v>
      </c>
      <c r="R39">
        <v>0</v>
      </c>
    </row>
    <row r="40" spans="1:18" x14ac:dyDescent="0.15">
      <c r="A40">
        <v>43350.488073530098</v>
      </c>
      <c r="B40">
        <v>3</v>
      </c>
      <c r="C40">
        <v>3</v>
      </c>
      <c r="D40">
        <v>3</v>
      </c>
      <c r="E40">
        <v>4</v>
      </c>
      <c r="F40">
        <v>3</v>
      </c>
      <c r="G40">
        <v>3</v>
      </c>
      <c r="H40">
        <v>3</v>
      </c>
      <c r="I40">
        <v>4</v>
      </c>
      <c r="J40">
        <v>3</v>
      </c>
      <c r="K40">
        <v>3</v>
      </c>
      <c r="L40">
        <v>9</v>
      </c>
      <c r="M40">
        <v>9</v>
      </c>
      <c r="N40">
        <v>9</v>
      </c>
      <c r="O40">
        <v>9</v>
      </c>
      <c r="P40">
        <v>58.33</v>
      </c>
      <c r="Q40">
        <v>14</v>
      </c>
      <c r="R40">
        <v>1</v>
      </c>
    </row>
    <row r="41" spans="1:18" x14ac:dyDescent="0.15">
      <c r="A41">
        <v>43350.457097916667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10</v>
      </c>
      <c r="M41">
        <v>10</v>
      </c>
      <c r="N41">
        <v>9</v>
      </c>
      <c r="O41">
        <v>10</v>
      </c>
      <c r="P41">
        <v>53.33</v>
      </c>
      <c r="Q41">
        <v>15</v>
      </c>
      <c r="R41">
        <v>0</v>
      </c>
    </row>
    <row r="42" spans="1:18" x14ac:dyDescent="0.15">
      <c r="A42">
        <v>43350.501130613426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10</v>
      </c>
      <c r="M42">
        <v>10</v>
      </c>
      <c r="N42">
        <v>9</v>
      </c>
      <c r="O42">
        <v>10</v>
      </c>
      <c r="P42">
        <v>53.33</v>
      </c>
      <c r="Q42">
        <v>15</v>
      </c>
      <c r="R42">
        <v>1</v>
      </c>
    </row>
    <row r="43" spans="1:18" x14ac:dyDescent="0.15">
      <c r="A43">
        <v>43350.525907939817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10</v>
      </c>
      <c r="M43">
        <v>10</v>
      </c>
      <c r="N43">
        <v>9</v>
      </c>
      <c r="O43">
        <v>10</v>
      </c>
      <c r="P43">
        <v>53.33</v>
      </c>
      <c r="Q43">
        <v>15</v>
      </c>
      <c r="R43">
        <v>2</v>
      </c>
    </row>
    <row r="44" spans="1:18" x14ac:dyDescent="0.15">
      <c r="A44">
        <v>43350.453271331018</v>
      </c>
      <c r="B44">
        <v>4</v>
      </c>
      <c r="C44">
        <v>3</v>
      </c>
      <c r="D44">
        <v>3</v>
      </c>
      <c r="E44">
        <v>4</v>
      </c>
      <c r="F44">
        <v>2</v>
      </c>
      <c r="G44">
        <v>3</v>
      </c>
      <c r="H44">
        <v>3</v>
      </c>
      <c r="I44">
        <v>5</v>
      </c>
      <c r="J44">
        <v>5</v>
      </c>
      <c r="K44">
        <v>5</v>
      </c>
      <c r="L44">
        <v>10</v>
      </c>
      <c r="M44">
        <v>10</v>
      </c>
      <c r="N44">
        <v>9</v>
      </c>
      <c r="O44">
        <v>10</v>
      </c>
      <c r="P44">
        <v>10</v>
      </c>
      <c r="Q44">
        <v>16</v>
      </c>
      <c r="R44">
        <v>0</v>
      </c>
    </row>
    <row r="45" spans="1:18" x14ac:dyDescent="0.15">
      <c r="A45">
        <v>43350.4814305787</v>
      </c>
      <c r="B45">
        <v>3</v>
      </c>
      <c r="C45">
        <v>3</v>
      </c>
      <c r="D45">
        <v>3</v>
      </c>
      <c r="E45">
        <v>2</v>
      </c>
      <c r="F45">
        <v>3</v>
      </c>
      <c r="G45">
        <v>2</v>
      </c>
      <c r="H45">
        <v>3</v>
      </c>
      <c r="I45">
        <v>3</v>
      </c>
      <c r="J45">
        <v>3</v>
      </c>
      <c r="K45">
        <v>3</v>
      </c>
      <c r="L45">
        <v>9</v>
      </c>
      <c r="M45">
        <v>9</v>
      </c>
      <c r="N45">
        <v>10</v>
      </c>
      <c r="O45">
        <v>10</v>
      </c>
      <c r="P45">
        <v>63.33</v>
      </c>
      <c r="Q45">
        <v>17</v>
      </c>
      <c r="R45">
        <v>0</v>
      </c>
    </row>
    <row r="46" spans="1:18" x14ac:dyDescent="0.15">
      <c r="A46">
        <v>43350.474574305554</v>
      </c>
      <c r="B46">
        <v>3</v>
      </c>
      <c r="C46">
        <v>2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10</v>
      </c>
      <c r="M46">
        <v>8</v>
      </c>
      <c r="N46">
        <v>10</v>
      </c>
      <c r="O46">
        <v>10</v>
      </c>
      <c r="P46">
        <v>68.33</v>
      </c>
      <c r="Q46">
        <v>18</v>
      </c>
      <c r="R46">
        <v>0</v>
      </c>
    </row>
    <row r="47" spans="1:18" x14ac:dyDescent="0.15">
      <c r="A47">
        <v>43350.506190682871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10</v>
      </c>
      <c r="M47">
        <v>8</v>
      </c>
      <c r="N47">
        <v>10</v>
      </c>
      <c r="O47">
        <v>10</v>
      </c>
      <c r="P47">
        <v>68.33</v>
      </c>
      <c r="Q47">
        <v>18</v>
      </c>
      <c r="R47">
        <v>1</v>
      </c>
    </row>
    <row r="48" spans="1:18" x14ac:dyDescent="0.15">
      <c r="A48">
        <v>43350.524750138888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10</v>
      </c>
      <c r="M48">
        <v>8</v>
      </c>
      <c r="N48">
        <v>10</v>
      </c>
      <c r="O48">
        <v>10</v>
      </c>
      <c r="P48">
        <v>68.33</v>
      </c>
      <c r="Q48">
        <v>18</v>
      </c>
      <c r="R48">
        <v>2</v>
      </c>
    </row>
    <row r="49" spans="1:18" x14ac:dyDescent="0.15">
      <c r="A49">
        <v>43350.457450520829</v>
      </c>
      <c r="B49">
        <v>5</v>
      </c>
      <c r="C49">
        <v>5</v>
      </c>
      <c r="D49">
        <v>2</v>
      </c>
      <c r="E49">
        <v>5</v>
      </c>
      <c r="F49">
        <v>2</v>
      </c>
      <c r="G49">
        <v>3</v>
      </c>
      <c r="H49">
        <v>2</v>
      </c>
      <c r="I49">
        <v>4</v>
      </c>
      <c r="J49">
        <v>5</v>
      </c>
      <c r="K49">
        <v>5</v>
      </c>
      <c r="L49">
        <v>10</v>
      </c>
      <c r="M49">
        <v>8</v>
      </c>
      <c r="N49">
        <v>5</v>
      </c>
      <c r="O49">
        <v>5</v>
      </c>
      <c r="P49">
        <v>80</v>
      </c>
      <c r="Q49">
        <v>19</v>
      </c>
      <c r="R49">
        <v>0</v>
      </c>
    </row>
    <row r="50" spans="1:18" x14ac:dyDescent="0.15">
      <c r="A50">
        <v>43350.487733495371</v>
      </c>
      <c r="B50">
        <v>4</v>
      </c>
      <c r="C50">
        <v>3</v>
      </c>
      <c r="D50">
        <v>2</v>
      </c>
      <c r="E50">
        <v>4</v>
      </c>
      <c r="F50">
        <v>2</v>
      </c>
      <c r="G50">
        <v>2</v>
      </c>
      <c r="H50">
        <v>3</v>
      </c>
      <c r="I50">
        <v>4</v>
      </c>
      <c r="J50">
        <v>5</v>
      </c>
      <c r="K50">
        <v>5</v>
      </c>
      <c r="L50">
        <v>10</v>
      </c>
      <c r="M50">
        <v>8</v>
      </c>
      <c r="N50">
        <v>5</v>
      </c>
      <c r="O50">
        <v>5</v>
      </c>
      <c r="P50">
        <v>80</v>
      </c>
      <c r="Q50">
        <v>19</v>
      </c>
      <c r="R50">
        <v>1</v>
      </c>
    </row>
    <row r="51" spans="1:18" x14ac:dyDescent="0.15">
      <c r="A51">
        <v>43350.466400243051</v>
      </c>
      <c r="B51">
        <v>2</v>
      </c>
      <c r="C51">
        <v>3</v>
      </c>
      <c r="D51">
        <v>4</v>
      </c>
      <c r="E51">
        <v>4</v>
      </c>
      <c r="F51">
        <v>1</v>
      </c>
      <c r="G51">
        <v>4</v>
      </c>
      <c r="H51">
        <v>4</v>
      </c>
      <c r="I51">
        <v>4</v>
      </c>
      <c r="J51">
        <v>5</v>
      </c>
      <c r="K51">
        <v>5</v>
      </c>
      <c r="L51">
        <v>8</v>
      </c>
      <c r="M51">
        <v>10</v>
      </c>
      <c r="N51">
        <v>7</v>
      </c>
      <c r="O51">
        <v>7</v>
      </c>
      <c r="P51">
        <v>60</v>
      </c>
      <c r="Q51">
        <v>20</v>
      </c>
      <c r="R51">
        <v>0</v>
      </c>
    </row>
    <row r="52" spans="1:18" x14ac:dyDescent="0.15">
      <c r="A52">
        <v>43350.487622511573</v>
      </c>
      <c r="B52">
        <v>4</v>
      </c>
      <c r="C52">
        <v>3</v>
      </c>
      <c r="D52">
        <v>5</v>
      </c>
      <c r="E52">
        <v>2</v>
      </c>
      <c r="F52">
        <v>2</v>
      </c>
      <c r="G52">
        <v>4</v>
      </c>
      <c r="H52">
        <v>5</v>
      </c>
      <c r="I52">
        <v>5</v>
      </c>
      <c r="J52">
        <v>5</v>
      </c>
      <c r="K52">
        <v>5</v>
      </c>
      <c r="L52">
        <v>8</v>
      </c>
      <c r="M52">
        <v>10</v>
      </c>
      <c r="N52">
        <v>7</v>
      </c>
      <c r="O52">
        <v>7</v>
      </c>
      <c r="P52">
        <v>60</v>
      </c>
      <c r="Q52">
        <v>20</v>
      </c>
      <c r="R52">
        <v>1</v>
      </c>
    </row>
    <row r="53" spans="1:18" x14ac:dyDescent="0.15">
      <c r="A53">
        <v>43350.465765949077</v>
      </c>
      <c r="B53">
        <v>3</v>
      </c>
      <c r="C53">
        <v>1</v>
      </c>
      <c r="D53">
        <v>4</v>
      </c>
      <c r="E53">
        <v>1</v>
      </c>
      <c r="F53">
        <v>1</v>
      </c>
      <c r="G53">
        <v>4</v>
      </c>
      <c r="H53">
        <v>4</v>
      </c>
      <c r="I53">
        <v>4</v>
      </c>
      <c r="J53">
        <v>5</v>
      </c>
      <c r="K53">
        <v>4</v>
      </c>
      <c r="L53">
        <v>10</v>
      </c>
      <c r="M53">
        <v>9</v>
      </c>
      <c r="N53">
        <v>10</v>
      </c>
      <c r="O53">
        <v>10</v>
      </c>
      <c r="P53">
        <v>60</v>
      </c>
      <c r="Q53">
        <v>21</v>
      </c>
      <c r="R53">
        <v>0</v>
      </c>
    </row>
    <row r="54" spans="1:18" x14ac:dyDescent="0.15">
      <c r="A54">
        <v>43350.489653703698</v>
      </c>
      <c r="B54">
        <v>5</v>
      </c>
      <c r="C54">
        <v>1</v>
      </c>
      <c r="D54">
        <v>5</v>
      </c>
      <c r="E54">
        <v>1</v>
      </c>
      <c r="F54">
        <v>1</v>
      </c>
      <c r="G54">
        <v>5</v>
      </c>
      <c r="H54">
        <v>5</v>
      </c>
      <c r="I54">
        <v>5</v>
      </c>
      <c r="J54">
        <v>5</v>
      </c>
      <c r="K54">
        <v>5</v>
      </c>
      <c r="L54">
        <v>10</v>
      </c>
      <c r="M54">
        <v>9</v>
      </c>
      <c r="N54">
        <v>10</v>
      </c>
      <c r="O54">
        <v>10</v>
      </c>
      <c r="P54">
        <v>60</v>
      </c>
      <c r="Q54">
        <v>21</v>
      </c>
      <c r="R54">
        <v>1</v>
      </c>
    </row>
    <row r="55" spans="1:18" x14ac:dyDescent="0.15">
      <c r="A55">
        <v>43350.450034131944</v>
      </c>
      <c r="B55">
        <v>4</v>
      </c>
      <c r="C55">
        <v>5</v>
      </c>
      <c r="D55">
        <v>1</v>
      </c>
      <c r="E55">
        <v>2</v>
      </c>
      <c r="F55">
        <v>3</v>
      </c>
      <c r="G55">
        <v>3</v>
      </c>
      <c r="H55">
        <v>3</v>
      </c>
      <c r="I55">
        <v>4</v>
      </c>
      <c r="J55">
        <v>4</v>
      </c>
      <c r="K55">
        <v>4</v>
      </c>
      <c r="L55">
        <v>10</v>
      </c>
      <c r="M55">
        <v>8</v>
      </c>
      <c r="N55">
        <v>10</v>
      </c>
      <c r="O55">
        <v>10</v>
      </c>
      <c r="P55">
        <v>66.67</v>
      </c>
      <c r="Q55">
        <v>22</v>
      </c>
      <c r="R55">
        <v>0</v>
      </c>
    </row>
    <row r="56" spans="1:18" x14ac:dyDescent="0.15">
      <c r="A56">
        <v>43350.472769120373</v>
      </c>
      <c r="B56">
        <v>4</v>
      </c>
      <c r="C56">
        <v>4</v>
      </c>
      <c r="D56">
        <v>3</v>
      </c>
      <c r="E56">
        <v>3</v>
      </c>
      <c r="F56">
        <v>5</v>
      </c>
      <c r="G56">
        <v>1</v>
      </c>
      <c r="H56">
        <v>4</v>
      </c>
      <c r="I56">
        <v>3</v>
      </c>
      <c r="J56">
        <v>3</v>
      </c>
      <c r="K56">
        <v>3</v>
      </c>
      <c r="L56">
        <v>10</v>
      </c>
      <c r="M56">
        <v>8</v>
      </c>
      <c r="N56">
        <v>10</v>
      </c>
      <c r="O56">
        <v>10</v>
      </c>
      <c r="P56">
        <v>66.67</v>
      </c>
      <c r="Q56">
        <v>22</v>
      </c>
      <c r="R56">
        <v>1</v>
      </c>
    </row>
    <row r="57" spans="1:18" x14ac:dyDescent="0.15">
      <c r="A57">
        <v>43350.540386111112</v>
      </c>
      <c r="B57">
        <v>3</v>
      </c>
      <c r="C57">
        <v>3</v>
      </c>
      <c r="D57">
        <v>4</v>
      </c>
      <c r="E57">
        <v>3</v>
      </c>
      <c r="F57">
        <v>2</v>
      </c>
      <c r="G57">
        <v>5</v>
      </c>
      <c r="H57">
        <v>3</v>
      </c>
      <c r="I57">
        <v>5</v>
      </c>
      <c r="J57">
        <v>3</v>
      </c>
      <c r="K57">
        <v>3</v>
      </c>
      <c r="L57">
        <v>10</v>
      </c>
      <c r="M57">
        <v>8</v>
      </c>
      <c r="N57">
        <v>10</v>
      </c>
      <c r="O57">
        <v>10</v>
      </c>
      <c r="P57">
        <v>66.67</v>
      </c>
      <c r="Q57">
        <v>22</v>
      </c>
      <c r="R57">
        <v>2</v>
      </c>
    </row>
    <row r="58" spans="1:18" x14ac:dyDescent="0.15">
      <c r="A58">
        <v>43350.459120844913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8</v>
      </c>
      <c r="M58">
        <v>7</v>
      </c>
      <c r="N58">
        <v>10</v>
      </c>
      <c r="O58">
        <v>8</v>
      </c>
      <c r="P58">
        <v>68.33</v>
      </c>
      <c r="Q58">
        <v>23</v>
      </c>
      <c r="R58">
        <v>0</v>
      </c>
    </row>
    <row r="59" spans="1:18" x14ac:dyDescent="0.15">
      <c r="A59">
        <v>43350.491380671301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8</v>
      </c>
      <c r="M59">
        <v>7</v>
      </c>
      <c r="N59">
        <v>10</v>
      </c>
      <c r="O59">
        <v>8</v>
      </c>
      <c r="P59">
        <v>68.33</v>
      </c>
      <c r="Q59">
        <v>23</v>
      </c>
      <c r="R59">
        <v>1</v>
      </c>
    </row>
    <row r="60" spans="1:18" x14ac:dyDescent="0.15">
      <c r="A60">
        <v>43350.543681041665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8</v>
      </c>
      <c r="M60">
        <v>7</v>
      </c>
      <c r="N60">
        <v>10</v>
      </c>
      <c r="O60">
        <v>8</v>
      </c>
      <c r="P60">
        <v>68.33</v>
      </c>
      <c r="Q60">
        <v>23</v>
      </c>
      <c r="R60">
        <v>2</v>
      </c>
    </row>
    <row r="61" spans="1:18" x14ac:dyDescent="0.15">
      <c r="A61">
        <v>43350.453192199071</v>
      </c>
      <c r="B61">
        <v>4</v>
      </c>
      <c r="C61">
        <v>3</v>
      </c>
      <c r="D61">
        <v>4</v>
      </c>
      <c r="E61">
        <v>4</v>
      </c>
      <c r="F61">
        <v>4</v>
      </c>
      <c r="G61">
        <v>3</v>
      </c>
      <c r="H61">
        <v>3</v>
      </c>
      <c r="I61">
        <v>4</v>
      </c>
      <c r="J61">
        <v>5</v>
      </c>
      <c r="K61">
        <v>5</v>
      </c>
      <c r="L61">
        <v>10</v>
      </c>
      <c r="M61">
        <v>9</v>
      </c>
      <c r="N61">
        <v>10</v>
      </c>
      <c r="O61">
        <v>10</v>
      </c>
      <c r="P61">
        <v>0</v>
      </c>
      <c r="Q61">
        <v>24</v>
      </c>
      <c r="R61">
        <v>0</v>
      </c>
    </row>
    <row r="62" spans="1:18" x14ac:dyDescent="0.15">
      <c r="A62">
        <v>43350.517153506946</v>
      </c>
      <c r="B62">
        <v>3</v>
      </c>
      <c r="C62">
        <v>3</v>
      </c>
      <c r="D62">
        <v>3</v>
      </c>
      <c r="E62">
        <v>3</v>
      </c>
      <c r="F62">
        <v>3</v>
      </c>
      <c r="G62">
        <v>4</v>
      </c>
      <c r="H62">
        <v>4</v>
      </c>
      <c r="I62">
        <v>5</v>
      </c>
      <c r="J62">
        <v>5</v>
      </c>
      <c r="K62">
        <v>5</v>
      </c>
      <c r="L62">
        <v>10</v>
      </c>
      <c r="M62">
        <v>9</v>
      </c>
      <c r="N62">
        <v>10</v>
      </c>
      <c r="O62">
        <v>10</v>
      </c>
      <c r="P62">
        <v>0</v>
      </c>
      <c r="Q62">
        <v>24</v>
      </c>
      <c r="R62">
        <v>1</v>
      </c>
    </row>
    <row r="63" spans="1:18" x14ac:dyDescent="0.15">
      <c r="A63">
        <v>43350.464515590276</v>
      </c>
      <c r="B63">
        <v>2</v>
      </c>
      <c r="C63">
        <v>2</v>
      </c>
      <c r="D63">
        <v>4</v>
      </c>
      <c r="E63">
        <v>2</v>
      </c>
      <c r="F63">
        <v>1</v>
      </c>
      <c r="G63">
        <v>2</v>
      </c>
      <c r="H63">
        <v>4</v>
      </c>
      <c r="I63">
        <v>5</v>
      </c>
      <c r="J63">
        <v>5</v>
      </c>
      <c r="K63">
        <v>2</v>
      </c>
      <c r="L63">
        <v>9</v>
      </c>
      <c r="M63">
        <v>9</v>
      </c>
      <c r="N63">
        <v>8</v>
      </c>
      <c r="O63">
        <v>7</v>
      </c>
      <c r="P63">
        <v>70</v>
      </c>
      <c r="Q63">
        <v>25</v>
      </c>
      <c r="R63">
        <v>0</v>
      </c>
    </row>
    <row r="64" spans="1:18" x14ac:dyDescent="0.15">
      <c r="A64">
        <v>43350.479427465281</v>
      </c>
      <c r="B64">
        <v>3</v>
      </c>
      <c r="C64">
        <v>2</v>
      </c>
      <c r="D64">
        <v>3</v>
      </c>
      <c r="E64">
        <v>3</v>
      </c>
      <c r="F64">
        <v>1</v>
      </c>
      <c r="G64">
        <v>2</v>
      </c>
      <c r="H64">
        <v>2</v>
      </c>
      <c r="I64">
        <v>4</v>
      </c>
      <c r="J64">
        <v>4</v>
      </c>
      <c r="K64">
        <v>3</v>
      </c>
      <c r="L64">
        <v>9</v>
      </c>
      <c r="M64">
        <v>9</v>
      </c>
      <c r="N64">
        <v>8</v>
      </c>
      <c r="O64">
        <v>7</v>
      </c>
      <c r="P64">
        <v>70</v>
      </c>
      <c r="Q64">
        <v>25</v>
      </c>
      <c r="R64">
        <v>1</v>
      </c>
    </row>
    <row r="65" spans="1:18" x14ac:dyDescent="0.15">
      <c r="A65">
        <v>43350.488055520836</v>
      </c>
      <c r="B65">
        <v>3</v>
      </c>
      <c r="C65">
        <v>2</v>
      </c>
      <c r="D65">
        <v>4</v>
      </c>
      <c r="E65">
        <v>3</v>
      </c>
      <c r="F65">
        <v>1</v>
      </c>
      <c r="G65">
        <v>4</v>
      </c>
      <c r="H65">
        <v>4</v>
      </c>
      <c r="I65">
        <v>4</v>
      </c>
      <c r="J65">
        <v>5</v>
      </c>
      <c r="K65">
        <v>4</v>
      </c>
      <c r="L65">
        <v>9</v>
      </c>
      <c r="M65">
        <v>9</v>
      </c>
      <c r="N65">
        <v>8</v>
      </c>
      <c r="O65">
        <v>7</v>
      </c>
      <c r="P65">
        <v>70</v>
      </c>
      <c r="Q65">
        <v>25</v>
      </c>
      <c r="R65">
        <v>1</v>
      </c>
    </row>
    <row r="66" spans="1:18" x14ac:dyDescent="0.15">
      <c r="A66">
        <v>43350.473626458333</v>
      </c>
      <c r="B66">
        <v>3</v>
      </c>
      <c r="C66">
        <v>3</v>
      </c>
      <c r="D66">
        <v>3</v>
      </c>
      <c r="E66">
        <v>4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10</v>
      </c>
      <c r="M66">
        <v>9</v>
      </c>
      <c r="N66">
        <v>9</v>
      </c>
      <c r="O66">
        <v>10</v>
      </c>
      <c r="P66">
        <v>56.67</v>
      </c>
      <c r="Q66">
        <v>26</v>
      </c>
      <c r="R66">
        <v>1</v>
      </c>
    </row>
    <row r="67" spans="1:18" x14ac:dyDescent="0.15">
      <c r="A67">
        <v>43350.434721111116</v>
      </c>
      <c r="B67">
        <v>4</v>
      </c>
      <c r="C67">
        <v>4</v>
      </c>
      <c r="D67">
        <v>2</v>
      </c>
      <c r="E67">
        <v>4</v>
      </c>
      <c r="F67">
        <v>1</v>
      </c>
      <c r="G67">
        <v>1</v>
      </c>
      <c r="H67">
        <v>3</v>
      </c>
      <c r="I67">
        <v>4</v>
      </c>
      <c r="J67">
        <v>5</v>
      </c>
      <c r="K67">
        <v>5</v>
      </c>
      <c r="L67">
        <v>10</v>
      </c>
      <c r="M67">
        <v>10</v>
      </c>
      <c r="N67">
        <v>10</v>
      </c>
      <c r="O67">
        <v>8</v>
      </c>
      <c r="P67">
        <v>90</v>
      </c>
      <c r="Q67">
        <v>27</v>
      </c>
      <c r="R67">
        <v>0</v>
      </c>
    </row>
    <row r="68" spans="1:18" x14ac:dyDescent="0.15">
      <c r="A68">
        <v>43350.450860115743</v>
      </c>
      <c r="B68">
        <v>4</v>
      </c>
      <c r="C68">
        <v>4</v>
      </c>
      <c r="D68">
        <v>2</v>
      </c>
      <c r="E68">
        <v>4</v>
      </c>
      <c r="F68">
        <v>1</v>
      </c>
      <c r="G68">
        <v>2</v>
      </c>
      <c r="H68">
        <v>4</v>
      </c>
      <c r="I68">
        <v>4</v>
      </c>
      <c r="J68">
        <v>5</v>
      </c>
      <c r="K68">
        <v>5</v>
      </c>
      <c r="L68">
        <v>10</v>
      </c>
      <c r="M68">
        <v>10</v>
      </c>
      <c r="N68">
        <v>10</v>
      </c>
      <c r="O68">
        <v>8</v>
      </c>
      <c r="P68">
        <v>90</v>
      </c>
      <c r="Q68">
        <v>27</v>
      </c>
      <c r="R68">
        <v>1</v>
      </c>
    </row>
    <row r="69" spans="1:18" x14ac:dyDescent="0.15">
      <c r="A69">
        <v>43350.462537743057</v>
      </c>
      <c r="B69">
        <v>4</v>
      </c>
      <c r="C69">
        <v>4</v>
      </c>
      <c r="D69">
        <v>2</v>
      </c>
      <c r="E69">
        <v>4</v>
      </c>
      <c r="F69">
        <v>1</v>
      </c>
      <c r="G69">
        <v>4</v>
      </c>
      <c r="H69">
        <v>2</v>
      </c>
      <c r="I69">
        <v>4</v>
      </c>
      <c r="J69">
        <v>5</v>
      </c>
      <c r="K69">
        <v>5</v>
      </c>
      <c r="L69">
        <v>10</v>
      </c>
      <c r="M69">
        <v>10</v>
      </c>
      <c r="N69">
        <v>10</v>
      </c>
      <c r="O69">
        <v>8</v>
      </c>
      <c r="P69">
        <v>90</v>
      </c>
      <c r="Q69">
        <v>27</v>
      </c>
      <c r="R69">
        <v>2</v>
      </c>
    </row>
    <row r="70" spans="1:18" x14ac:dyDescent="0.15">
      <c r="A70">
        <v>43350.44960417824</v>
      </c>
      <c r="B70">
        <v>5</v>
      </c>
      <c r="C70">
        <v>4</v>
      </c>
      <c r="D70">
        <v>4</v>
      </c>
      <c r="E70">
        <v>4</v>
      </c>
      <c r="F70">
        <v>3</v>
      </c>
      <c r="G70">
        <v>2</v>
      </c>
      <c r="H70">
        <v>3</v>
      </c>
      <c r="I70">
        <v>5</v>
      </c>
      <c r="J70">
        <v>5</v>
      </c>
      <c r="K70">
        <v>4</v>
      </c>
      <c r="L70">
        <v>10</v>
      </c>
      <c r="M70">
        <v>10</v>
      </c>
      <c r="N70">
        <v>9</v>
      </c>
      <c r="O70">
        <v>10</v>
      </c>
      <c r="P70">
        <v>73.33</v>
      </c>
      <c r="Q70">
        <v>28</v>
      </c>
      <c r="R70">
        <v>0</v>
      </c>
    </row>
    <row r="71" spans="1:18" x14ac:dyDescent="0.15">
      <c r="A71">
        <v>43350.493682592598</v>
      </c>
      <c r="B71">
        <v>4</v>
      </c>
      <c r="C71">
        <v>4</v>
      </c>
      <c r="D71">
        <v>4</v>
      </c>
      <c r="E71">
        <v>4</v>
      </c>
      <c r="F71">
        <v>3</v>
      </c>
      <c r="G71">
        <v>3</v>
      </c>
      <c r="H71">
        <v>3</v>
      </c>
      <c r="I71">
        <v>5</v>
      </c>
      <c r="J71">
        <v>5</v>
      </c>
      <c r="K71">
        <v>5</v>
      </c>
      <c r="L71">
        <v>10</v>
      </c>
      <c r="M71">
        <v>10</v>
      </c>
      <c r="N71">
        <v>9</v>
      </c>
      <c r="O71">
        <v>10</v>
      </c>
      <c r="P71">
        <v>73.33</v>
      </c>
      <c r="Q71">
        <v>28</v>
      </c>
      <c r="R71">
        <v>1</v>
      </c>
    </row>
    <row r="72" spans="1:18" x14ac:dyDescent="0.15">
      <c r="A72">
        <v>43350.524419710651</v>
      </c>
      <c r="B72">
        <v>4</v>
      </c>
      <c r="C72">
        <v>4</v>
      </c>
      <c r="D72">
        <v>3</v>
      </c>
      <c r="E72">
        <v>4</v>
      </c>
      <c r="F72">
        <v>3</v>
      </c>
      <c r="G72">
        <v>3</v>
      </c>
      <c r="H72">
        <v>4</v>
      </c>
      <c r="I72">
        <v>4</v>
      </c>
      <c r="J72">
        <v>5</v>
      </c>
      <c r="K72">
        <v>5</v>
      </c>
      <c r="L72">
        <v>10</v>
      </c>
      <c r="M72">
        <v>10</v>
      </c>
      <c r="N72">
        <v>9</v>
      </c>
      <c r="O72">
        <v>10</v>
      </c>
      <c r="P72">
        <v>73.33</v>
      </c>
      <c r="Q72">
        <v>28</v>
      </c>
      <c r="R72">
        <v>2</v>
      </c>
    </row>
    <row r="73" spans="1:18" x14ac:dyDescent="0.15">
      <c r="A73">
        <v>43350.442152071759</v>
      </c>
      <c r="B73">
        <v>5</v>
      </c>
      <c r="C73">
        <v>5</v>
      </c>
      <c r="D73">
        <v>5</v>
      </c>
      <c r="E73">
        <v>3</v>
      </c>
      <c r="F73">
        <v>4</v>
      </c>
      <c r="G73">
        <v>4</v>
      </c>
      <c r="H73">
        <v>3</v>
      </c>
      <c r="I73">
        <v>4</v>
      </c>
      <c r="J73">
        <v>5</v>
      </c>
      <c r="K73">
        <v>5</v>
      </c>
      <c r="L73">
        <v>10</v>
      </c>
      <c r="M73">
        <v>9</v>
      </c>
      <c r="N73">
        <v>9</v>
      </c>
      <c r="O73">
        <v>10</v>
      </c>
      <c r="P73">
        <v>85</v>
      </c>
      <c r="Q73">
        <v>29</v>
      </c>
      <c r="R73">
        <v>0</v>
      </c>
    </row>
    <row r="74" spans="1:18" x14ac:dyDescent="0.15">
      <c r="A74">
        <v>43350.484354803237</v>
      </c>
      <c r="B74">
        <v>5</v>
      </c>
      <c r="C74">
        <v>4</v>
      </c>
      <c r="D74">
        <v>4</v>
      </c>
      <c r="E74">
        <v>4</v>
      </c>
      <c r="F74">
        <v>4</v>
      </c>
      <c r="G74">
        <v>5</v>
      </c>
      <c r="H74">
        <v>5</v>
      </c>
      <c r="I74">
        <v>5</v>
      </c>
      <c r="J74">
        <v>5</v>
      </c>
      <c r="K74">
        <v>5</v>
      </c>
      <c r="L74">
        <v>10</v>
      </c>
      <c r="M74">
        <v>9</v>
      </c>
      <c r="N74">
        <v>9</v>
      </c>
      <c r="O74">
        <v>10</v>
      </c>
      <c r="P74">
        <v>85</v>
      </c>
      <c r="Q74">
        <v>29</v>
      </c>
      <c r="R74">
        <v>1</v>
      </c>
    </row>
    <row r="75" spans="1:18" x14ac:dyDescent="0.15">
      <c r="A75">
        <v>43350.541216296297</v>
      </c>
      <c r="B75">
        <v>5</v>
      </c>
      <c r="C75">
        <v>5</v>
      </c>
      <c r="D75">
        <v>4</v>
      </c>
      <c r="E75">
        <v>4</v>
      </c>
      <c r="F75">
        <v>4</v>
      </c>
      <c r="G75">
        <v>5</v>
      </c>
      <c r="H75">
        <v>4</v>
      </c>
      <c r="I75">
        <v>4</v>
      </c>
      <c r="J75">
        <v>5</v>
      </c>
      <c r="K75">
        <v>5</v>
      </c>
      <c r="L75">
        <v>10</v>
      </c>
      <c r="M75">
        <v>9</v>
      </c>
      <c r="N75">
        <v>9</v>
      </c>
      <c r="O75">
        <v>10</v>
      </c>
      <c r="P75">
        <v>85</v>
      </c>
      <c r="Q75">
        <v>29</v>
      </c>
      <c r="R75">
        <v>2</v>
      </c>
    </row>
    <row r="76" spans="1:18" x14ac:dyDescent="0.15">
      <c r="A76">
        <v>43350.467600775461</v>
      </c>
      <c r="B76">
        <v>4</v>
      </c>
      <c r="C76">
        <v>4</v>
      </c>
      <c r="D76">
        <v>2</v>
      </c>
      <c r="E76">
        <v>3</v>
      </c>
      <c r="F76">
        <v>2</v>
      </c>
      <c r="G76">
        <v>1</v>
      </c>
      <c r="H76">
        <v>3</v>
      </c>
      <c r="I76">
        <v>3</v>
      </c>
      <c r="J76">
        <v>5</v>
      </c>
      <c r="K76">
        <v>5</v>
      </c>
      <c r="L76">
        <v>10</v>
      </c>
      <c r="M76">
        <v>10</v>
      </c>
      <c r="N76">
        <v>10</v>
      </c>
      <c r="O76">
        <v>10</v>
      </c>
      <c r="P76">
        <v>75</v>
      </c>
      <c r="Q76">
        <v>30</v>
      </c>
      <c r="R76">
        <v>0</v>
      </c>
    </row>
    <row r="77" spans="1:18" x14ac:dyDescent="0.15">
      <c r="A77">
        <v>43350.496198043984</v>
      </c>
      <c r="B77">
        <v>4</v>
      </c>
      <c r="C77">
        <v>2</v>
      </c>
      <c r="D77">
        <v>5</v>
      </c>
      <c r="E77">
        <v>3</v>
      </c>
      <c r="F77">
        <v>2</v>
      </c>
      <c r="G77">
        <v>5</v>
      </c>
      <c r="H77">
        <v>5</v>
      </c>
      <c r="I77">
        <v>5</v>
      </c>
      <c r="J77">
        <v>5</v>
      </c>
      <c r="K77">
        <v>5</v>
      </c>
      <c r="L77">
        <v>10</v>
      </c>
      <c r="M77">
        <v>10</v>
      </c>
      <c r="N77">
        <v>10</v>
      </c>
      <c r="O77">
        <v>10</v>
      </c>
      <c r="P77">
        <v>75</v>
      </c>
      <c r="Q77">
        <v>30</v>
      </c>
      <c r="R77">
        <v>1</v>
      </c>
    </row>
    <row r="78" spans="1:18" x14ac:dyDescent="0.15">
      <c r="A78">
        <v>43350.544197326388</v>
      </c>
      <c r="B78">
        <v>4</v>
      </c>
      <c r="C78">
        <v>1</v>
      </c>
      <c r="D78">
        <v>1</v>
      </c>
      <c r="E78">
        <v>3</v>
      </c>
      <c r="F78">
        <v>2</v>
      </c>
      <c r="G78">
        <v>5</v>
      </c>
      <c r="H78">
        <v>5</v>
      </c>
      <c r="I78">
        <v>5</v>
      </c>
      <c r="J78">
        <v>5</v>
      </c>
      <c r="K78">
        <v>5</v>
      </c>
      <c r="L78">
        <v>10</v>
      </c>
      <c r="M78">
        <v>10</v>
      </c>
      <c r="N78">
        <v>10</v>
      </c>
      <c r="O78">
        <v>10</v>
      </c>
      <c r="P78">
        <v>75</v>
      </c>
      <c r="Q78">
        <v>30</v>
      </c>
      <c r="R78">
        <v>2</v>
      </c>
    </row>
    <row r="79" spans="1:18" x14ac:dyDescent="0.15">
      <c r="A79">
        <v>43350.669929664349</v>
      </c>
      <c r="B79">
        <v>3</v>
      </c>
      <c r="C79">
        <v>2</v>
      </c>
      <c r="D79">
        <v>4</v>
      </c>
      <c r="E79">
        <v>4</v>
      </c>
      <c r="F79">
        <v>2</v>
      </c>
      <c r="G79">
        <v>3</v>
      </c>
      <c r="H79">
        <v>3</v>
      </c>
      <c r="I79">
        <v>4</v>
      </c>
      <c r="J79">
        <v>5</v>
      </c>
      <c r="K79">
        <v>5</v>
      </c>
      <c r="L79">
        <v>10</v>
      </c>
      <c r="M79">
        <v>8</v>
      </c>
      <c r="N79">
        <v>5</v>
      </c>
      <c r="O79">
        <v>5</v>
      </c>
      <c r="P79">
        <v>80</v>
      </c>
      <c r="Q79">
        <v>19</v>
      </c>
      <c r="R79">
        <v>2</v>
      </c>
    </row>
    <row r="80" spans="1:18" x14ac:dyDescent="0.15">
      <c r="A80">
        <v>43378.445388090273</v>
      </c>
      <c r="B80">
        <v>4</v>
      </c>
      <c r="C80">
        <v>5</v>
      </c>
      <c r="D80">
        <v>2</v>
      </c>
      <c r="E80">
        <v>3</v>
      </c>
      <c r="F80">
        <v>2</v>
      </c>
      <c r="G80">
        <v>3</v>
      </c>
      <c r="H80">
        <v>3</v>
      </c>
      <c r="I80">
        <v>4</v>
      </c>
      <c r="J80">
        <v>4</v>
      </c>
      <c r="K80">
        <v>3</v>
      </c>
      <c r="L80">
        <v>9</v>
      </c>
      <c r="M80">
        <v>9</v>
      </c>
      <c r="N80">
        <v>9</v>
      </c>
      <c r="O80">
        <v>9</v>
      </c>
      <c r="P80">
        <v>58.33</v>
      </c>
      <c r="Q80">
        <v>14</v>
      </c>
      <c r="R80">
        <v>3</v>
      </c>
    </row>
    <row r="81" spans="1:18" x14ac:dyDescent="0.15">
      <c r="A81">
        <v>43378.450033518515</v>
      </c>
      <c r="B81">
        <v>5</v>
      </c>
      <c r="C81">
        <v>5</v>
      </c>
      <c r="D81">
        <v>5</v>
      </c>
      <c r="E81">
        <v>4</v>
      </c>
      <c r="F81">
        <v>3</v>
      </c>
      <c r="G81">
        <v>4</v>
      </c>
      <c r="H81">
        <v>4</v>
      </c>
      <c r="I81">
        <v>5</v>
      </c>
      <c r="J81">
        <v>5</v>
      </c>
      <c r="K81">
        <v>5</v>
      </c>
      <c r="L81">
        <v>8</v>
      </c>
      <c r="M81">
        <v>7</v>
      </c>
      <c r="N81">
        <v>10</v>
      </c>
      <c r="O81">
        <v>8</v>
      </c>
      <c r="P81">
        <v>68.33</v>
      </c>
      <c r="Q81">
        <v>23</v>
      </c>
      <c r="R81">
        <v>3</v>
      </c>
    </row>
    <row r="82" spans="1:18" x14ac:dyDescent="0.15">
      <c r="A82">
        <v>43378.4502459375</v>
      </c>
      <c r="B82">
        <v>5</v>
      </c>
      <c r="C82">
        <v>5</v>
      </c>
      <c r="D82">
        <v>5</v>
      </c>
      <c r="E82">
        <v>4</v>
      </c>
      <c r="F82">
        <v>3</v>
      </c>
      <c r="G82">
        <v>4</v>
      </c>
      <c r="H82">
        <v>4</v>
      </c>
      <c r="I82">
        <v>5</v>
      </c>
      <c r="J82">
        <v>5</v>
      </c>
      <c r="K82">
        <v>5</v>
      </c>
      <c r="L82">
        <v>8</v>
      </c>
      <c r="M82">
        <v>7</v>
      </c>
      <c r="N82">
        <v>10</v>
      </c>
      <c r="O82">
        <v>8</v>
      </c>
      <c r="P82">
        <v>68.33</v>
      </c>
      <c r="Q82">
        <v>23</v>
      </c>
      <c r="R82">
        <v>3</v>
      </c>
    </row>
    <row r="83" spans="1:18" x14ac:dyDescent="0.15">
      <c r="A83">
        <v>43378.452359097224</v>
      </c>
      <c r="B83">
        <v>4</v>
      </c>
      <c r="C83">
        <v>4</v>
      </c>
      <c r="D83">
        <v>2</v>
      </c>
      <c r="E83">
        <v>3</v>
      </c>
      <c r="F83">
        <v>2</v>
      </c>
      <c r="G83">
        <v>3</v>
      </c>
      <c r="H83">
        <v>3</v>
      </c>
      <c r="I83">
        <v>4</v>
      </c>
      <c r="J83">
        <v>4</v>
      </c>
      <c r="K83">
        <v>3</v>
      </c>
      <c r="L83">
        <v>9</v>
      </c>
      <c r="M83">
        <v>9</v>
      </c>
      <c r="N83">
        <v>9</v>
      </c>
      <c r="O83">
        <v>9</v>
      </c>
      <c r="P83">
        <v>58.33</v>
      </c>
      <c r="Q83">
        <v>14</v>
      </c>
      <c r="R83">
        <v>3</v>
      </c>
    </row>
    <row r="84" spans="1:18" x14ac:dyDescent="0.15">
      <c r="A84">
        <v>43378.452994421299</v>
      </c>
      <c r="B84">
        <v>4</v>
      </c>
      <c r="C84">
        <v>3</v>
      </c>
      <c r="D84">
        <v>3</v>
      </c>
      <c r="E84">
        <v>3</v>
      </c>
      <c r="F84">
        <v>1</v>
      </c>
      <c r="G84">
        <v>4</v>
      </c>
      <c r="H84">
        <v>4</v>
      </c>
      <c r="I84">
        <v>4</v>
      </c>
      <c r="J84">
        <v>4</v>
      </c>
      <c r="K84">
        <v>3</v>
      </c>
      <c r="L84">
        <v>9</v>
      </c>
      <c r="M84">
        <v>9</v>
      </c>
      <c r="N84">
        <v>8</v>
      </c>
      <c r="O84">
        <v>7</v>
      </c>
      <c r="P84">
        <v>70</v>
      </c>
      <c r="Q84">
        <v>25</v>
      </c>
      <c r="R84">
        <v>3</v>
      </c>
    </row>
    <row r="85" spans="1:18" x14ac:dyDescent="0.15">
      <c r="A85">
        <v>43378.455235462963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4</v>
      </c>
      <c r="J85">
        <v>5</v>
      </c>
      <c r="K85">
        <v>5</v>
      </c>
      <c r="L85">
        <v>7</v>
      </c>
      <c r="M85">
        <v>6</v>
      </c>
      <c r="N85">
        <v>6</v>
      </c>
      <c r="O85">
        <v>10</v>
      </c>
      <c r="P85">
        <v>63.33</v>
      </c>
      <c r="Q85">
        <v>11</v>
      </c>
      <c r="R85">
        <v>3</v>
      </c>
    </row>
    <row r="86" spans="1:18" x14ac:dyDescent="0.15">
      <c r="A86">
        <v>43378.457413483797</v>
      </c>
      <c r="B86">
        <v>4</v>
      </c>
      <c r="C86">
        <v>4</v>
      </c>
      <c r="D86">
        <v>2</v>
      </c>
      <c r="E86">
        <v>5</v>
      </c>
      <c r="F86">
        <v>2</v>
      </c>
      <c r="G86">
        <v>4</v>
      </c>
      <c r="H86">
        <v>4</v>
      </c>
      <c r="I86">
        <v>5</v>
      </c>
      <c r="J86">
        <v>5</v>
      </c>
      <c r="K86">
        <v>5</v>
      </c>
      <c r="L86">
        <v>10</v>
      </c>
      <c r="M86">
        <v>10</v>
      </c>
      <c r="N86">
        <v>10</v>
      </c>
      <c r="O86">
        <v>8</v>
      </c>
      <c r="P86">
        <v>90</v>
      </c>
      <c r="Q86">
        <v>27</v>
      </c>
      <c r="R86">
        <v>3</v>
      </c>
    </row>
    <row r="87" spans="1:18" x14ac:dyDescent="0.15">
      <c r="A87">
        <v>43378.457536215283</v>
      </c>
      <c r="B87">
        <v>5</v>
      </c>
      <c r="C87">
        <v>4</v>
      </c>
      <c r="D87">
        <v>4</v>
      </c>
      <c r="E87">
        <v>5</v>
      </c>
      <c r="F87">
        <v>3</v>
      </c>
      <c r="G87">
        <v>5</v>
      </c>
      <c r="H87">
        <v>3</v>
      </c>
      <c r="I87">
        <v>5</v>
      </c>
      <c r="J87">
        <v>5</v>
      </c>
      <c r="K87">
        <v>5</v>
      </c>
      <c r="L87">
        <v>9</v>
      </c>
      <c r="M87">
        <v>10</v>
      </c>
      <c r="N87">
        <v>7</v>
      </c>
      <c r="O87">
        <v>10</v>
      </c>
      <c r="P87">
        <v>30</v>
      </c>
      <c r="Q87">
        <v>9</v>
      </c>
      <c r="R87">
        <v>3</v>
      </c>
    </row>
    <row r="88" spans="1:18" x14ac:dyDescent="0.15">
      <c r="A88">
        <v>43378.457570312501</v>
      </c>
      <c r="B88">
        <v>3</v>
      </c>
      <c r="C88">
        <v>4</v>
      </c>
      <c r="D88">
        <v>4</v>
      </c>
      <c r="E88">
        <v>4</v>
      </c>
      <c r="F88">
        <v>3</v>
      </c>
      <c r="G88">
        <v>4</v>
      </c>
      <c r="H88">
        <v>4</v>
      </c>
      <c r="I88">
        <v>4</v>
      </c>
      <c r="J88">
        <v>4</v>
      </c>
      <c r="K88">
        <v>3</v>
      </c>
      <c r="L88">
        <v>10</v>
      </c>
      <c r="M88">
        <v>10</v>
      </c>
      <c r="N88">
        <v>10</v>
      </c>
      <c r="O88">
        <v>10</v>
      </c>
      <c r="P88">
        <v>68.33</v>
      </c>
      <c r="Q88">
        <v>7</v>
      </c>
      <c r="R88">
        <v>3</v>
      </c>
    </row>
    <row r="89" spans="1:18" x14ac:dyDescent="0.15">
      <c r="A89">
        <v>43378.457832592598</v>
      </c>
      <c r="B89">
        <v>4</v>
      </c>
      <c r="C89">
        <v>4</v>
      </c>
      <c r="D89">
        <v>2</v>
      </c>
      <c r="E89">
        <v>4</v>
      </c>
      <c r="F89">
        <v>2</v>
      </c>
      <c r="G89">
        <v>4</v>
      </c>
      <c r="H89">
        <v>4</v>
      </c>
      <c r="I89">
        <v>5</v>
      </c>
      <c r="J89">
        <v>4</v>
      </c>
      <c r="K89">
        <v>5</v>
      </c>
      <c r="L89">
        <v>10</v>
      </c>
      <c r="M89">
        <v>8</v>
      </c>
      <c r="N89">
        <v>10</v>
      </c>
      <c r="O89">
        <v>6</v>
      </c>
      <c r="P89">
        <v>83.33</v>
      </c>
      <c r="Q89">
        <v>5</v>
      </c>
      <c r="R89">
        <v>3</v>
      </c>
    </row>
    <row r="90" spans="1:18" x14ac:dyDescent="0.15">
      <c r="A90">
        <v>43378.457847997684</v>
      </c>
      <c r="B90">
        <v>3</v>
      </c>
      <c r="C90">
        <v>4</v>
      </c>
      <c r="D90">
        <v>4</v>
      </c>
      <c r="E90">
        <v>4</v>
      </c>
      <c r="F90">
        <v>3</v>
      </c>
      <c r="G90">
        <v>4</v>
      </c>
      <c r="H90">
        <v>4</v>
      </c>
      <c r="I90">
        <v>4</v>
      </c>
      <c r="J90">
        <v>4</v>
      </c>
      <c r="K90">
        <v>3</v>
      </c>
      <c r="L90">
        <v>10</v>
      </c>
      <c r="M90">
        <v>10</v>
      </c>
      <c r="N90">
        <v>10</v>
      </c>
      <c r="O90">
        <v>10</v>
      </c>
      <c r="P90">
        <v>68.33</v>
      </c>
      <c r="Q90">
        <v>7</v>
      </c>
      <c r="R90">
        <v>3</v>
      </c>
    </row>
    <row r="91" spans="1:18" x14ac:dyDescent="0.15">
      <c r="A91">
        <v>43378.458645740742</v>
      </c>
      <c r="B91">
        <v>5</v>
      </c>
      <c r="C91">
        <v>5</v>
      </c>
      <c r="D91">
        <v>2</v>
      </c>
      <c r="E91">
        <v>5</v>
      </c>
      <c r="F91">
        <v>2</v>
      </c>
      <c r="G91">
        <v>4</v>
      </c>
      <c r="H91">
        <v>2</v>
      </c>
      <c r="I91">
        <v>4</v>
      </c>
      <c r="J91">
        <v>4</v>
      </c>
      <c r="K91">
        <v>5</v>
      </c>
      <c r="L91">
        <v>10</v>
      </c>
      <c r="M91">
        <v>8</v>
      </c>
      <c r="N91">
        <v>5</v>
      </c>
      <c r="O91">
        <v>5</v>
      </c>
      <c r="P91">
        <v>80</v>
      </c>
      <c r="Q91">
        <v>19</v>
      </c>
      <c r="R91">
        <v>3</v>
      </c>
    </row>
    <row r="92" spans="1:18" x14ac:dyDescent="0.15">
      <c r="A92">
        <v>43378.459530821754</v>
      </c>
      <c r="B92">
        <v>5</v>
      </c>
      <c r="C92">
        <v>5</v>
      </c>
      <c r="D92">
        <v>2</v>
      </c>
      <c r="E92">
        <v>3</v>
      </c>
      <c r="F92">
        <v>4</v>
      </c>
      <c r="G92">
        <v>2</v>
      </c>
      <c r="H92">
        <v>2</v>
      </c>
      <c r="I92">
        <v>4</v>
      </c>
      <c r="J92">
        <v>5</v>
      </c>
      <c r="K92">
        <v>5</v>
      </c>
      <c r="L92">
        <v>10</v>
      </c>
      <c r="M92">
        <v>8</v>
      </c>
      <c r="N92">
        <v>10</v>
      </c>
      <c r="O92">
        <v>10</v>
      </c>
      <c r="P92">
        <v>63.33</v>
      </c>
      <c r="Q92">
        <v>2</v>
      </c>
      <c r="R92">
        <v>3</v>
      </c>
    </row>
    <row r="93" spans="1:18" x14ac:dyDescent="0.15">
      <c r="A93">
        <v>43378.461818425931</v>
      </c>
      <c r="B93">
        <v>5</v>
      </c>
      <c r="C93">
        <v>4</v>
      </c>
      <c r="D93">
        <v>4</v>
      </c>
      <c r="E93">
        <v>5</v>
      </c>
      <c r="F93">
        <v>4</v>
      </c>
      <c r="G93">
        <v>3</v>
      </c>
      <c r="H93">
        <v>3</v>
      </c>
      <c r="I93">
        <v>5</v>
      </c>
      <c r="J93">
        <v>4</v>
      </c>
      <c r="K93">
        <v>5</v>
      </c>
      <c r="L93">
        <v>10</v>
      </c>
      <c r="M93">
        <v>9</v>
      </c>
      <c r="N93">
        <v>9</v>
      </c>
      <c r="O93">
        <v>10</v>
      </c>
      <c r="P93">
        <v>85</v>
      </c>
      <c r="Q93">
        <v>29</v>
      </c>
      <c r="R93">
        <v>3</v>
      </c>
    </row>
    <row r="94" spans="1:18" x14ac:dyDescent="0.15">
      <c r="A94">
        <v>43378.465348229161</v>
      </c>
      <c r="B94">
        <v>4</v>
      </c>
      <c r="C94">
        <v>5</v>
      </c>
      <c r="D94">
        <v>1</v>
      </c>
      <c r="E94">
        <v>4</v>
      </c>
      <c r="F94">
        <v>3</v>
      </c>
      <c r="G94">
        <v>3</v>
      </c>
      <c r="H94">
        <v>2</v>
      </c>
      <c r="I94">
        <v>4</v>
      </c>
      <c r="J94">
        <v>4</v>
      </c>
      <c r="K94">
        <v>4</v>
      </c>
      <c r="L94">
        <v>10</v>
      </c>
      <c r="M94">
        <v>10</v>
      </c>
      <c r="N94">
        <v>10</v>
      </c>
      <c r="O94">
        <v>9</v>
      </c>
      <c r="P94">
        <v>80</v>
      </c>
      <c r="Q94">
        <v>31</v>
      </c>
      <c r="R94">
        <v>3</v>
      </c>
    </row>
    <row r="95" spans="1:18" x14ac:dyDescent="0.15">
      <c r="A95">
        <v>43378.466572777776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10</v>
      </c>
      <c r="M95">
        <v>10</v>
      </c>
      <c r="N95">
        <v>9</v>
      </c>
      <c r="O95">
        <v>10</v>
      </c>
      <c r="P95">
        <v>53.33</v>
      </c>
      <c r="Q95">
        <v>15</v>
      </c>
      <c r="R95">
        <v>3</v>
      </c>
    </row>
    <row r="96" spans="1:18" x14ac:dyDescent="0.15">
      <c r="A96">
        <v>43378.468125439817</v>
      </c>
      <c r="B96">
        <v>4</v>
      </c>
      <c r="C96">
        <v>2</v>
      </c>
      <c r="D96">
        <v>2</v>
      </c>
      <c r="E96">
        <v>3</v>
      </c>
      <c r="F96">
        <v>4</v>
      </c>
      <c r="G96">
        <v>5</v>
      </c>
      <c r="H96">
        <v>3</v>
      </c>
      <c r="I96">
        <v>5</v>
      </c>
      <c r="J96">
        <v>5</v>
      </c>
      <c r="K96">
        <v>4</v>
      </c>
      <c r="L96">
        <v>9</v>
      </c>
      <c r="M96">
        <v>10</v>
      </c>
      <c r="N96">
        <v>9</v>
      </c>
      <c r="O96">
        <v>10</v>
      </c>
      <c r="P96">
        <v>61.67</v>
      </c>
      <c r="Q96">
        <v>12</v>
      </c>
      <c r="R96">
        <v>3</v>
      </c>
    </row>
    <row r="97" spans="1:18" x14ac:dyDescent="0.15">
      <c r="A97">
        <v>43378.469049884261</v>
      </c>
      <c r="B97">
        <v>5</v>
      </c>
      <c r="C97">
        <v>3</v>
      </c>
      <c r="D97">
        <v>5</v>
      </c>
      <c r="E97">
        <v>4</v>
      </c>
      <c r="F97">
        <v>4</v>
      </c>
      <c r="G97">
        <v>5</v>
      </c>
      <c r="H97">
        <v>4</v>
      </c>
      <c r="I97">
        <v>5</v>
      </c>
      <c r="J97">
        <v>5</v>
      </c>
      <c r="K97">
        <v>5</v>
      </c>
      <c r="L97">
        <v>10</v>
      </c>
      <c r="M97">
        <v>9</v>
      </c>
      <c r="N97">
        <v>9</v>
      </c>
      <c r="O97">
        <v>10</v>
      </c>
      <c r="P97">
        <v>85</v>
      </c>
      <c r="Q97">
        <v>29</v>
      </c>
      <c r="R97">
        <v>4</v>
      </c>
    </row>
    <row r="98" spans="1:18" x14ac:dyDescent="0.15">
      <c r="A98">
        <v>43378.471754861108</v>
      </c>
      <c r="B98">
        <v>3</v>
      </c>
      <c r="C98">
        <v>2</v>
      </c>
      <c r="D98">
        <v>2</v>
      </c>
      <c r="E98">
        <v>5</v>
      </c>
      <c r="F98">
        <v>3</v>
      </c>
      <c r="G98">
        <v>5</v>
      </c>
      <c r="H98">
        <v>5</v>
      </c>
      <c r="I98">
        <v>5</v>
      </c>
      <c r="J98">
        <v>5</v>
      </c>
      <c r="K98">
        <v>4</v>
      </c>
      <c r="L98">
        <v>10</v>
      </c>
      <c r="M98">
        <v>10</v>
      </c>
      <c r="N98">
        <v>10</v>
      </c>
      <c r="O98">
        <v>10</v>
      </c>
      <c r="P98">
        <v>60</v>
      </c>
      <c r="Q98">
        <v>13</v>
      </c>
      <c r="R98">
        <v>3</v>
      </c>
    </row>
    <row r="99" spans="1:18" x14ac:dyDescent="0.15">
      <c r="A99">
        <v>43378.472504699079</v>
      </c>
      <c r="B99">
        <v>4</v>
      </c>
      <c r="C99">
        <v>4</v>
      </c>
      <c r="D99">
        <v>2</v>
      </c>
      <c r="E99">
        <v>4</v>
      </c>
      <c r="F99">
        <v>2</v>
      </c>
      <c r="G99">
        <v>2</v>
      </c>
      <c r="H99">
        <v>3</v>
      </c>
      <c r="I99">
        <v>4</v>
      </c>
      <c r="J99">
        <v>4</v>
      </c>
      <c r="K99">
        <v>5</v>
      </c>
      <c r="L99">
        <v>10</v>
      </c>
      <c r="M99">
        <v>8</v>
      </c>
      <c r="N99">
        <v>10</v>
      </c>
      <c r="O99">
        <v>6</v>
      </c>
      <c r="P99">
        <v>83.33</v>
      </c>
      <c r="Q99">
        <v>5</v>
      </c>
      <c r="R99">
        <v>4</v>
      </c>
    </row>
    <row r="100" spans="1:18" x14ac:dyDescent="0.15">
      <c r="A100">
        <v>43378.474262002317</v>
      </c>
      <c r="B100">
        <v>4</v>
      </c>
      <c r="C100">
        <v>3</v>
      </c>
      <c r="D100">
        <v>2</v>
      </c>
      <c r="E100">
        <v>4</v>
      </c>
      <c r="F100">
        <v>2</v>
      </c>
      <c r="G100">
        <v>4</v>
      </c>
      <c r="H100">
        <v>4</v>
      </c>
      <c r="I100">
        <v>4</v>
      </c>
      <c r="J100">
        <v>5</v>
      </c>
      <c r="K100">
        <v>5</v>
      </c>
      <c r="L100">
        <v>10</v>
      </c>
      <c r="M100">
        <v>10</v>
      </c>
      <c r="N100">
        <v>10</v>
      </c>
      <c r="O100">
        <v>8</v>
      </c>
      <c r="P100">
        <v>90</v>
      </c>
      <c r="Q100">
        <v>27</v>
      </c>
      <c r="R100">
        <v>4</v>
      </c>
    </row>
    <row r="101" spans="1:18" x14ac:dyDescent="0.15">
      <c r="A101">
        <v>43378.474317349537</v>
      </c>
      <c r="B101">
        <v>5</v>
      </c>
      <c r="C101">
        <v>3</v>
      </c>
      <c r="D101">
        <v>4</v>
      </c>
      <c r="E101">
        <v>5</v>
      </c>
      <c r="F101">
        <v>5</v>
      </c>
      <c r="G101">
        <v>5</v>
      </c>
      <c r="H101">
        <v>4</v>
      </c>
      <c r="I101">
        <v>5</v>
      </c>
      <c r="J101">
        <v>5</v>
      </c>
      <c r="K101">
        <v>5</v>
      </c>
      <c r="L101">
        <v>10</v>
      </c>
      <c r="M101">
        <v>10</v>
      </c>
      <c r="N101">
        <v>9</v>
      </c>
      <c r="O101">
        <v>10</v>
      </c>
      <c r="P101">
        <v>73.33</v>
      </c>
      <c r="Q101">
        <v>28</v>
      </c>
      <c r="R101">
        <v>3</v>
      </c>
    </row>
    <row r="102" spans="1:18" x14ac:dyDescent="0.15">
      <c r="A102">
        <v>43378.474615057872</v>
      </c>
      <c r="B102">
        <v>3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10</v>
      </c>
      <c r="M102">
        <v>10</v>
      </c>
      <c r="N102">
        <v>10</v>
      </c>
      <c r="O102">
        <v>10</v>
      </c>
      <c r="P102">
        <v>68.33</v>
      </c>
      <c r="Q102">
        <v>7</v>
      </c>
      <c r="R102">
        <v>4</v>
      </c>
    </row>
    <row r="103" spans="1:18" x14ac:dyDescent="0.15">
      <c r="A103">
        <v>43378.475123032404</v>
      </c>
      <c r="B103">
        <v>4</v>
      </c>
      <c r="C103">
        <v>4</v>
      </c>
      <c r="D103">
        <v>2</v>
      </c>
      <c r="E103">
        <v>4</v>
      </c>
      <c r="F103">
        <v>4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7</v>
      </c>
      <c r="M103">
        <v>6</v>
      </c>
      <c r="N103">
        <v>6</v>
      </c>
      <c r="O103">
        <v>10</v>
      </c>
      <c r="P103">
        <v>63.33</v>
      </c>
      <c r="Q103">
        <v>11</v>
      </c>
      <c r="R103">
        <v>4</v>
      </c>
    </row>
    <row r="104" spans="1:18" x14ac:dyDescent="0.15">
      <c r="A104">
        <v>43378.479534687503</v>
      </c>
      <c r="B104">
        <v>4</v>
      </c>
      <c r="C104">
        <v>2</v>
      </c>
      <c r="D104">
        <v>2</v>
      </c>
      <c r="E104">
        <v>4</v>
      </c>
      <c r="F104">
        <v>1</v>
      </c>
      <c r="G104">
        <v>4</v>
      </c>
      <c r="H104">
        <v>4</v>
      </c>
      <c r="I104">
        <v>4</v>
      </c>
      <c r="J104">
        <v>5</v>
      </c>
      <c r="K104">
        <v>5</v>
      </c>
      <c r="L104">
        <v>9</v>
      </c>
      <c r="M104">
        <v>9</v>
      </c>
      <c r="N104">
        <v>8</v>
      </c>
      <c r="O104">
        <v>7</v>
      </c>
      <c r="P104">
        <v>70</v>
      </c>
      <c r="Q104">
        <v>25</v>
      </c>
      <c r="R104">
        <v>4</v>
      </c>
    </row>
    <row r="105" spans="1:18" x14ac:dyDescent="0.15">
      <c r="A105">
        <v>43378.484258252312</v>
      </c>
      <c r="B105">
        <v>4</v>
      </c>
      <c r="C105">
        <v>4</v>
      </c>
      <c r="D105">
        <v>3</v>
      </c>
      <c r="E105">
        <v>3</v>
      </c>
      <c r="F105">
        <v>2</v>
      </c>
      <c r="G105">
        <v>2</v>
      </c>
      <c r="H105">
        <v>3</v>
      </c>
      <c r="I105">
        <v>4</v>
      </c>
      <c r="J105">
        <v>4</v>
      </c>
      <c r="K105">
        <v>3</v>
      </c>
      <c r="L105">
        <v>9</v>
      </c>
      <c r="M105">
        <v>9</v>
      </c>
      <c r="N105">
        <v>9</v>
      </c>
      <c r="O105">
        <v>9</v>
      </c>
      <c r="P105">
        <v>58.33</v>
      </c>
      <c r="Q105">
        <v>14</v>
      </c>
      <c r="R105">
        <v>4</v>
      </c>
    </row>
    <row r="106" spans="1:18" x14ac:dyDescent="0.15">
      <c r="A106">
        <v>43378.485530787038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10</v>
      </c>
      <c r="M106">
        <v>10</v>
      </c>
      <c r="N106">
        <v>9</v>
      </c>
      <c r="O106">
        <v>10</v>
      </c>
      <c r="P106">
        <v>53.33</v>
      </c>
      <c r="Q106">
        <v>15</v>
      </c>
      <c r="R106">
        <v>4</v>
      </c>
    </row>
    <row r="107" spans="1:18" x14ac:dyDescent="0.15">
      <c r="A107">
        <v>43378.485756759255</v>
      </c>
      <c r="B107">
        <v>4</v>
      </c>
      <c r="C107">
        <v>3</v>
      </c>
      <c r="D107">
        <v>4</v>
      </c>
      <c r="E107">
        <v>3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10</v>
      </c>
      <c r="M107">
        <v>8</v>
      </c>
      <c r="N107">
        <v>10</v>
      </c>
      <c r="O107">
        <v>8</v>
      </c>
      <c r="P107">
        <v>63.33</v>
      </c>
      <c r="Q107">
        <v>8</v>
      </c>
      <c r="R107">
        <v>3</v>
      </c>
    </row>
    <row r="108" spans="1:18" x14ac:dyDescent="0.15">
      <c r="A108">
        <v>43378.489139062498</v>
      </c>
      <c r="B108">
        <v>4</v>
      </c>
      <c r="C108">
        <v>3</v>
      </c>
      <c r="D108">
        <v>3</v>
      </c>
      <c r="E108">
        <v>3</v>
      </c>
      <c r="F108">
        <v>4</v>
      </c>
      <c r="G108">
        <v>3</v>
      </c>
      <c r="H108">
        <v>3</v>
      </c>
      <c r="I108">
        <v>3</v>
      </c>
      <c r="J108">
        <v>4</v>
      </c>
      <c r="K108">
        <v>3</v>
      </c>
      <c r="L108">
        <v>9</v>
      </c>
      <c r="M108">
        <v>10</v>
      </c>
      <c r="N108">
        <v>9</v>
      </c>
      <c r="O108">
        <v>10</v>
      </c>
      <c r="P108">
        <v>61.67</v>
      </c>
      <c r="Q108">
        <v>12</v>
      </c>
      <c r="R108">
        <v>4</v>
      </c>
    </row>
    <row r="109" spans="1:18" x14ac:dyDescent="0.15">
      <c r="A109">
        <v>43378.496083576392</v>
      </c>
      <c r="B109">
        <v>4</v>
      </c>
      <c r="C109">
        <v>3</v>
      </c>
      <c r="D109">
        <v>4</v>
      </c>
      <c r="E109">
        <v>5</v>
      </c>
      <c r="F109">
        <v>3</v>
      </c>
      <c r="G109">
        <v>5</v>
      </c>
      <c r="H109">
        <v>4</v>
      </c>
      <c r="I109">
        <v>5</v>
      </c>
      <c r="J109">
        <v>5</v>
      </c>
      <c r="K109">
        <v>4</v>
      </c>
      <c r="L109">
        <v>10</v>
      </c>
      <c r="M109">
        <v>10</v>
      </c>
      <c r="N109">
        <v>10</v>
      </c>
      <c r="O109">
        <v>10</v>
      </c>
      <c r="P109">
        <v>60</v>
      </c>
      <c r="Q109">
        <v>13</v>
      </c>
      <c r="R109">
        <v>4</v>
      </c>
    </row>
    <row r="110" spans="1:18" x14ac:dyDescent="0.15">
      <c r="A110">
        <v>43378.49631707176</v>
      </c>
      <c r="B110">
        <v>5</v>
      </c>
      <c r="C110">
        <v>4</v>
      </c>
      <c r="D110">
        <v>3</v>
      </c>
      <c r="E110">
        <v>5</v>
      </c>
      <c r="F110">
        <v>5</v>
      </c>
      <c r="G110">
        <v>5</v>
      </c>
      <c r="H110">
        <v>3</v>
      </c>
      <c r="I110">
        <v>5</v>
      </c>
      <c r="J110">
        <v>5</v>
      </c>
      <c r="K110">
        <v>5</v>
      </c>
      <c r="L110">
        <v>10</v>
      </c>
      <c r="M110">
        <v>10</v>
      </c>
      <c r="N110">
        <v>9</v>
      </c>
      <c r="O110">
        <v>10</v>
      </c>
      <c r="P110">
        <v>73.33</v>
      </c>
      <c r="Q110">
        <v>28</v>
      </c>
      <c r="R110">
        <v>4</v>
      </c>
    </row>
    <row r="111" spans="1:18" x14ac:dyDescent="0.15">
      <c r="A111">
        <v>43378.501927708334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8</v>
      </c>
      <c r="M111">
        <v>7</v>
      </c>
      <c r="N111">
        <v>10</v>
      </c>
      <c r="O111">
        <v>8</v>
      </c>
      <c r="P111">
        <v>68.33</v>
      </c>
      <c r="Q111">
        <v>23</v>
      </c>
      <c r="R111">
        <v>4</v>
      </c>
    </row>
    <row r="112" spans="1:18" x14ac:dyDescent="0.15">
      <c r="A112">
        <v>43378.502377557874</v>
      </c>
      <c r="B112">
        <v>5</v>
      </c>
      <c r="C112">
        <v>4</v>
      </c>
      <c r="D112">
        <v>4</v>
      </c>
      <c r="E112">
        <v>5</v>
      </c>
      <c r="F112">
        <v>3</v>
      </c>
      <c r="G112">
        <v>5</v>
      </c>
      <c r="H112">
        <v>3</v>
      </c>
      <c r="I112">
        <v>5</v>
      </c>
      <c r="J112">
        <v>5</v>
      </c>
      <c r="K112">
        <v>5</v>
      </c>
      <c r="L112">
        <v>9</v>
      </c>
      <c r="M112">
        <v>10</v>
      </c>
      <c r="N112">
        <v>7</v>
      </c>
      <c r="O112">
        <v>10</v>
      </c>
      <c r="P112">
        <v>30</v>
      </c>
      <c r="Q112">
        <v>9</v>
      </c>
      <c r="R112">
        <v>4</v>
      </c>
    </row>
    <row r="113" spans="1:18" x14ac:dyDescent="0.15">
      <c r="A113">
        <v>43378.507245590277</v>
      </c>
      <c r="B113">
        <v>3</v>
      </c>
      <c r="C113">
        <v>1</v>
      </c>
      <c r="D113">
        <v>5</v>
      </c>
      <c r="E113">
        <v>2</v>
      </c>
      <c r="F113">
        <v>2</v>
      </c>
      <c r="G113">
        <v>4</v>
      </c>
      <c r="H113">
        <v>4</v>
      </c>
      <c r="I113">
        <v>2</v>
      </c>
      <c r="J113">
        <v>3</v>
      </c>
      <c r="K113">
        <v>3</v>
      </c>
      <c r="L113">
        <v>10</v>
      </c>
      <c r="M113">
        <v>8</v>
      </c>
      <c r="N113">
        <v>10</v>
      </c>
      <c r="O113">
        <v>6</v>
      </c>
      <c r="P113">
        <v>83.33</v>
      </c>
      <c r="Q113">
        <v>5</v>
      </c>
      <c r="R113">
        <v>5</v>
      </c>
    </row>
    <row r="114" spans="1:18" x14ac:dyDescent="0.15">
      <c r="A114">
        <v>43378.510677465281</v>
      </c>
      <c r="B114">
        <v>3</v>
      </c>
      <c r="C114">
        <v>3</v>
      </c>
      <c r="D114">
        <v>2</v>
      </c>
      <c r="E114">
        <v>3</v>
      </c>
      <c r="F114">
        <v>4</v>
      </c>
      <c r="G114">
        <v>4</v>
      </c>
      <c r="H114">
        <v>3</v>
      </c>
      <c r="I114">
        <v>4</v>
      </c>
      <c r="J114">
        <v>3</v>
      </c>
      <c r="K114">
        <v>3</v>
      </c>
      <c r="L114">
        <v>9</v>
      </c>
      <c r="M114">
        <v>10</v>
      </c>
      <c r="N114">
        <v>9</v>
      </c>
      <c r="O114">
        <v>10</v>
      </c>
      <c r="P114">
        <v>61.67</v>
      </c>
      <c r="Q114">
        <v>12</v>
      </c>
      <c r="R114">
        <v>6</v>
      </c>
    </row>
    <row r="115" spans="1:18" x14ac:dyDescent="0.15">
      <c r="A115">
        <v>43378.514670150464</v>
      </c>
      <c r="B115">
        <v>5</v>
      </c>
      <c r="C115">
        <v>4</v>
      </c>
      <c r="D115">
        <v>4</v>
      </c>
      <c r="E115">
        <v>5</v>
      </c>
      <c r="F115">
        <v>3</v>
      </c>
      <c r="G115">
        <v>5</v>
      </c>
      <c r="H115">
        <v>3</v>
      </c>
      <c r="I115">
        <v>5</v>
      </c>
      <c r="J115">
        <v>5</v>
      </c>
      <c r="K115">
        <v>5</v>
      </c>
      <c r="L115">
        <v>9</v>
      </c>
      <c r="M115">
        <v>10</v>
      </c>
      <c r="N115">
        <v>7</v>
      </c>
      <c r="O115">
        <v>10</v>
      </c>
      <c r="P115">
        <v>30</v>
      </c>
      <c r="Q115">
        <v>9</v>
      </c>
      <c r="R115">
        <v>6</v>
      </c>
    </row>
    <row r="116" spans="1:18" x14ac:dyDescent="0.15">
      <c r="A116">
        <v>43378.514854479166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8</v>
      </c>
      <c r="M116">
        <v>7</v>
      </c>
      <c r="N116">
        <v>10</v>
      </c>
      <c r="O116">
        <v>8</v>
      </c>
      <c r="P116">
        <v>68.33</v>
      </c>
      <c r="Q116">
        <v>23</v>
      </c>
      <c r="R116">
        <v>6</v>
      </c>
    </row>
    <row r="117" spans="1:18" x14ac:dyDescent="0.15">
      <c r="A117">
        <v>43378.515213587962</v>
      </c>
      <c r="B117">
        <v>4</v>
      </c>
      <c r="C117">
        <v>4</v>
      </c>
      <c r="D117">
        <v>4</v>
      </c>
      <c r="E117">
        <v>3</v>
      </c>
      <c r="F117">
        <v>3</v>
      </c>
      <c r="G117">
        <v>5</v>
      </c>
      <c r="H117">
        <v>5</v>
      </c>
      <c r="I117">
        <v>5</v>
      </c>
      <c r="J117">
        <v>4</v>
      </c>
      <c r="K117">
        <v>3</v>
      </c>
      <c r="L117">
        <v>10</v>
      </c>
      <c r="M117">
        <v>8</v>
      </c>
      <c r="N117">
        <v>10</v>
      </c>
      <c r="O117">
        <v>8</v>
      </c>
      <c r="P117">
        <v>63.33</v>
      </c>
      <c r="Q117">
        <v>8</v>
      </c>
      <c r="R117">
        <v>4</v>
      </c>
    </row>
    <row r="118" spans="1:18" x14ac:dyDescent="0.15">
      <c r="A118">
        <v>43378.515392800924</v>
      </c>
      <c r="B118">
        <v>5</v>
      </c>
      <c r="C118">
        <v>4</v>
      </c>
      <c r="D118">
        <v>4</v>
      </c>
      <c r="E118">
        <v>5</v>
      </c>
      <c r="F118">
        <v>3</v>
      </c>
      <c r="G118">
        <v>5</v>
      </c>
      <c r="H118">
        <v>3</v>
      </c>
      <c r="I118">
        <v>5</v>
      </c>
      <c r="J118">
        <v>5</v>
      </c>
      <c r="K118">
        <v>5</v>
      </c>
      <c r="L118">
        <v>9</v>
      </c>
      <c r="M118">
        <v>10</v>
      </c>
      <c r="N118">
        <v>7</v>
      </c>
      <c r="O118">
        <v>10</v>
      </c>
      <c r="P118">
        <v>30</v>
      </c>
      <c r="Q118">
        <v>9</v>
      </c>
      <c r="R118">
        <v>6</v>
      </c>
    </row>
    <row r="119" spans="1:18" x14ac:dyDescent="0.15">
      <c r="A119">
        <v>43378.517747268517</v>
      </c>
      <c r="B119">
        <v>5</v>
      </c>
      <c r="C119">
        <v>4</v>
      </c>
      <c r="D119">
        <v>4</v>
      </c>
      <c r="E119">
        <v>5</v>
      </c>
      <c r="F119">
        <v>4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10</v>
      </c>
      <c r="M119">
        <v>9</v>
      </c>
      <c r="N119">
        <v>9</v>
      </c>
      <c r="O119">
        <v>10</v>
      </c>
      <c r="P119">
        <v>85</v>
      </c>
      <c r="Q119">
        <v>29</v>
      </c>
      <c r="R119">
        <v>7</v>
      </c>
    </row>
    <row r="120" spans="1:18" x14ac:dyDescent="0.15">
      <c r="A120">
        <v>43378.523037303239</v>
      </c>
      <c r="B120">
        <v>5</v>
      </c>
      <c r="C120">
        <v>3</v>
      </c>
      <c r="D120">
        <v>3</v>
      </c>
      <c r="E120">
        <v>3</v>
      </c>
      <c r="F120">
        <v>3</v>
      </c>
      <c r="G120">
        <v>4</v>
      </c>
      <c r="H120">
        <v>2</v>
      </c>
      <c r="I120">
        <v>5</v>
      </c>
      <c r="J120">
        <v>5</v>
      </c>
      <c r="K120">
        <v>5</v>
      </c>
      <c r="L120">
        <v>10</v>
      </c>
      <c r="M120">
        <v>9</v>
      </c>
      <c r="N120">
        <v>10</v>
      </c>
      <c r="O120">
        <v>10</v>
      </c>
      <c r="P120">
        <v>0</v>
      </c>
      <c r="Q120">
        <v>24</v>
      </c>
      <c r="R120">
        <v>3</v>
      </c>
    </row>
    <row r="121" spans="1:18" x14ac:dyDescent="0.15">
      <c r="A121">
        <v>43378.525434317125</v>
      </c>
      <c r="B121">
        <v>2</v>
      </c>
      <c r="C121">
        <v>2</v>
      </c>
      <c r="D121">
        <v>2</v>
      </c>
      <c r="E121">
        <v>4</v>
      </c>
      <c r="F121">
        <v>3</v>
      </c>
      <c r="G121">
        <v>5</v>
      </c>
      <c r="H121">
        <v>5</v>
      </c>
      <c r="I121">
        <v>3</v>
      </c>
      <c r="J121">
        <v>4</v>
      </c>
      <c r="K121">
        <v>4</v>
      </c>
      <c r="L121">
        <v>10</v>
      </c>
      <c r="M121">
        <v>10</v>
      </c>
      <c r="N121">
        <v>10</v>
      </c>
      <c r="O121">
        <v>9</v>
      </c>
      <c r="P121">
        <v>88.33</v>
      </c>
      <c r="Q121">
        <v>32</v>
      </c>
      <c r="R121">
        <v>4</v>
      </c>
    </row>
    <row r="122" spans="1:18" x14ac:dyDescent="0.15">
      <c r="A122">
        <v>43378.530371863424</v>
      </c>
      <c r="B122">
        <v>5</v>
      </c>
      <c r="C122">
        <v>4</v>
      </c>
      <c r="D122">
        <v>1</v>
      </c>
      <c r="E122">
        <v>5</v>
      </c>
      <c r="F122">
        <v>4</v>
      </c>
      <c r="G122">
        <v>4</v>
      </c>
      <c r="H122">
        <v>3</v>
      </c>
      <c r="I122">
        <v>4</v>
      </c>
      <c r="J122">
        <v>4</v>
      </c>
      <c r="K122">
        <v>4</v>
      </c>
      <c r="L122">
        <v>10</v>
      </c>
      <c r="M122">
        <v>10</v>
      </c>
      <c r="N122">
        <v>10</v>
      </c>
      <c r="O122">
        <v>9</v>
      </c>
      <c r="P122">
        <v>80</v>
      </c>
      <c r="Q122">
        <v>31</v>
      </c>
      <c r="R122">
        <v>4</v>
      </c>
    </row>
    <row r="123" spans="1:18" x14ac:dyDescent="0.15">
      <c r="A123">
        <v>43378.531662673609</v>
      </c>
      <c r="B123">
        <v>5</v>
      </c>
      <c r="C123">
        <v>4</v>
      </c>
      <c r="D123">
        <v>1</v>
      </c>
      <c r="E123">
        <v>5</v>
      </c>
      <c r="F123">
        <v>2</v>
      </c>
      <c r="G123">
        <v>2</v>
      </c>
      <c r="H123">
        <v>2</v>
      </c>
      <c r="I123">
        <v>4</v>
      </c>
      <c r="J123">
        <v>5</v>
      </c>
      <c r="K123">
        <v>5</v>
      </c>
      <c r="L123">
        <v>10</v>
      </c>
      <c r="M123">
        <v>8</v>
      </c>
      <c r="N123">
        <v>5</v>
      </c>
      <c r="O123">
        <v>5</v>
      </c>
      <c r="P123">
        <v>80</v>
      </c>
      <c r="Q123">
        <v>19</v>
      </c>
      <c r="R123">
        <v>4</v>
      </c>
    </row>
    <row r="124" spans="1:18" x14ac:dyDescent="0.15">
      <c r="A124">
        <v>43378.538336851852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10</v>
      </c>
      <c r="M124">
        <v>10</v>
      </c>
      <c r="N124">
        <v>9</v>
      </c>
      <c r="O124">
        <v>10</v>
      </c>
      <c r="P124">
        <v>53.33</v>
      </c>
      <c r="Q124">
        <v>15</v>
      </c>
      <c r="R124">
        <v>5</v>
      </c>
    </row>
    <row r="125" spans="1:18" x14ac:dyDescent="0.15">
      <c r="A125">
        <v>43378.539563171296</v>
      </c>
      <c r="B125">
        <v>5</v>
      </c>
      <c r="C125">
        <v>4</v>
      </c>
      <c r="D125">
        <v>4</v>
      </c>
      <c r="E125">
        <v>5</v>
      </c>
      <c r="F125">
        <v>3</v>
      </c>
      <c r="G125">
        <v>5</v>
      </c>
      <c r="H125">
        <v>3</v>
      </c>
      <c r="I125">
        <v>5</v>
      </c>
      <c r="J125">
        <v>5</v>
      </c>
      <c r="K125">
        <v>5</v>
      </c>
      <c r="L125">
        <v>9</v>
      </c>
      <c r="M125">
        <v>10</v>
      </c>
      <c r="N125">
        <v>7</v>
      </c>
      <c r="O125">
        <v>10</v>
      </c>
      <c r="P125">
        <v>30</v>
      </c>
      <c r="Q125">
        <v>9</v>
      </c>
      <c r="R125">
        <v>5</v>
      </c>
    </row>
    <row r="126" spans="1:18" x14ac:dyDescent="0.15">
      <c r="A126">
        <v>43378.539646423611</v>
      </c>
      <c r="B126">
        <v>5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5</v>
      </c>
      <c r="I126">
        <v>4</v>
      </c>
      <c r="J126">
        <v>5</v>
      </c>
      <c r="K126">
        <v>5</v>
      </c>
      <c r="L126">
        <v>7</v>
      </c>
      <c r="M126">
        <v>6</v>
      </c>
      <c r="N126">
        <v>6</v>
      </c>
      <c r="O126">
        <v>10</v>
      </c>
      <c r="P126">
        <v>63.33</v>
      </c>
      <c r="Q126">
        <v>11</v>
      </c>
      <c r="R12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F4B7-765C-064D-886C-7364AA4ED490}">
  <dimension ref="A1:H33"/>
  <sheetViews>
    <sheetView workbookViewId="0">
      <selection activeCell="G8" sqref="G8"/>
    </sheetView>
  </sheetViews>
  <sheetFormatPr baseColWidth="10" defaultRowHeight="13" x14ac:dyDescent="0.15"/>
  <sheetData>
    <row r="1" spans="1:8" x14ac:dyDescent="0.15">
      <c r="A1" s="3" t="s">
        <v>15</v>
      </c>
      <c r="B1" s="3">
        <v>5</v>
      </c>
      <c r="C1" s="3"/>
      <c r="D1" s="2" t="s">
        <v>16</v>
      </c>
      <c r="E1" s="6">
        <f>ROW()-1</f>
        <v>0</v>
      </c>
      <c r="F1" s="3"/>
      <c r="G1" s="2" t="s">
        <v>17</v>
      </c>
      <c r="H1" s="3">
        <f>ROW()-1</f>
        <v>0</v>
      </c>
    </row>
    <row r="2" spans="1:8" x14ac:dyDescent="0.15">
      <c r="A2" s="3" t="s">
        <v>14</v>
      </c>
      <c r="B2" s="3">
        <v>4</v>
      </c>
      <c r="C2" s="3"/>
      <c r="D2" s="2" t="s">
        <v>21</v>
      </c>
      <c r="E2" s="6">
        <f t="shared" ref="E2:E33" si="0">ROW()-1</f>
        <v>1</v>
      </c>
      <c r="F2" s="3"/>
      <c r="G2" s="2" t="s">
        <v>19</v>
      </c>
      <c r="H2" s="3">
        <f t="shared" ref="H2:H8" si="1">ROW()-1</f>
        <v>1</v>
      </c>
    </row>
    <row r="3" spans="1:8" x14ac:dyDescent="0.15">
      <c r="A3" s="3" t="s">
        <v>13</v>
      </c>
      <c r="B3" s="3">
        <v>3</v>
      </c>
      <c r="C3" s="3"/>
      <c r="D3" s="2" t="s">
        <v>22</v>
      </c>
      <c r="E3" s="6">
        <f t="shared" si="0"/>
        <v>2</v>
      </c>
      <c r="F3" s="3"/>
      <c r="G3" s="2" t="s">
        <v>20</v>
      </c>
      <c r="H3" s="3">
        <f t="shared" si="1"/>
        <v>2</v>
      </c>
    </row>
    <row r="4" spans="1:8" x14ac:dyDescent="0.15">
      <c r="A4" s="3" t="s">
        <v>18</v>
      </c>
      <c r="B4" s="3">
        <v>2</v>
      </c>
      <c r="C4" s="3"/>
      <c r="D4" s="2" t="s">
        <v>23</v>
      </c>
      <c r="E4" s="6">
        <f t="shared" si="0"/>
        <v>3</v>
      </c>
      <c r="F4" s="3"/>
      <c r="G4" s="2" t="s">
        <v>52</v>
      </c>
      <c r="H4" s="3">
        <f t="shared" si="1"/>
        <v>3</v>
      </c>
    </row>
    <row r="5" spans="1:8" x14ac:dyDescent="0.15">
      <c r="A5" s="3" t="s">
        <v>26</v>
      </c>
      <c r="B5" s="3">
        <v>1</v>
      </c>
      <c r="C5" s="3"/>
      <c r="D5" s="2" t="s">
        <v>24</v>
      </c>
      <c r="E5" s="6">
        <f t="shared" si="0"/>
        <v>4</v>
      </c>
      <c r="F5" s="3"/>
      <c r="G5" s="2" t="s">
        <v>54</v>
      </c>
      <c r="H5" s="3">
        <f t="shared" si="1"/>
        <v>4</v>
      </c>
    </row>
    <row r="6" spans="1:8" x14ac:dyDescent="0.15">
      <c r="A6" s="3"/>
      <c r="B6" s="3"/>
      <c r="C6" s="3"/>
      <c r="D6" s="2" t="s">
        <v>25</v>
      </c>
      <c r="E6" s="6">
        <f t="shared" si="0"/>
        <v>5</v>
      </c>
      <c r="F6" s="3"/>
      <c r="G6" s="2" t="s">
        <v>55</v>
      </c>
      <c r="H6" s="3">
        <f t="shared" si="1"/>
        <v>5</v>
      </c>
    </row>
    <row r="7" spans="1:8" x14ac:dyDescent="0.15">
      <c r="A7" s="3"/>
      <c r="B7" s="3"/>
      <c r="C7" s="3"/>
      <c r="D7" s="2" t="s">
        <v>27</v>
      </c>
      <c r="E7" s="6">
        <f t="shared" si="0"/>
        <v>6</v>
      </c>
      <c r="F7" s="3"/>
      <c r="G7" s="2" t="s">
        <v>56</v>
      </c>
      <c r="H7" s="3">
        <f t="shared" si="1"/>
        <v>6</v>
      </c>
    </row>
    <row r="8" spans="1:8" x14ac:dyDescent="0.15">
      <c r="A8" s="3"/>
      <c r="B8" s="3"/>
      <c r="C8" s="3"/>
      <c r="D8" s="2" t="s">
        <v>28</v>
      </c>
      <c r="E8" s="6">
        <f t="shared" si="0"/>
        <v>7</v>
      </c>
      <c r="F8" s="3"/>
      <c r="G8" s="2" t="s">
        <v>57</v>
      </c>
      <c r="H8" s="3">
        <f t="shared" si="1"/>
        <v>7</v>
      </c>
    </row>
    <row r="9" spans="1:8" x14ac:dyDescent="0.15">
      <c r="A9" s="3"/>
      <c r="B9" s="3"/>
      <c r="C9" s="3"/>
      <c r="D9" s="2" t="s">
        <v>29</v>
      </c>
      <c r="E9" s="6">
        <f t="shared" si="0"/>
        <v>8</v>
      </c>
      <c r="F9" s="3"/>
      <c r="H9" s="3"/>
    </row>
    <row r="10" spans="1:8" x14ac:dyDescent="0.15">
      <c r="A10" s="3"/>
      <c r="B10" s="3"/>
      <c r="C10" s="3"/>
      <c r="D10" s="2" t="s">
        <v>30</v>
      </c>
      <c r="E10" s="6">
        <f t="shared" si="0"/>
        <v>9</v>
      </c>
      <c r="F10" s="3"/>
      <c r="H10" s="3"/>
    </row>
    <row r="11" spans="1:8" x14ac:dyDescent="0.15">
      <c r="A11" s="3"/>
      <c r="B11" s="3"/>
      <c r="C11" s="3"/>
      <c r="D11" s="2" t="s">
        <v>31</v>
      </c>
      <c r="E11" s="6">
        <f t="shared" si="0"/>
        <v>10</v>
      </c>
      <c r="F11" s="3"/>
      <c r="H11" s="3"/>
    </row>
    <row r="12" spans="1:8" x14ac:dyDescent="0.15">
      <c r="A12" s="3"/>
      <c r="B12" s="3"/>
      <c r="C12" s="3"/>
      <c r="D12" s="2" t="s">
        <v>32</v>
      </c>
      <c r="E12" s="6">
        <f t="shared" si="0"/>
        <v>11</v>
      </c>
      <c r="F12" s="3"/>
      <c r="H12" s="3"/>
    </row>
    <row r="13" spans="1:8" x14ac:dyDescent="0.15">
      <c r="A13" s="3"/>
      <c r="B13" s="3"/>
      <c r="C13" s="3"/>
      <c r="D13" s="2" t="s">
        <v>33</v>
      </c>
      <c r="E13" s="6">
        <f t="shared" si="0"/>
        <v>12</v>
      </c>
      <c r="F13" s="3"/>
      <c r="H13" s="3"/>
    </row>
    <row r="14" spans="1:8" x14ac:dyDescent="0.15">
      <c r="A14" s="3"/>
      <c r="B14" s="3"/>
      <c r="C14" s="3"/>
      <c r="D14" s="2" t="s">
        <v>34</v>
      </c>
      <c r="E14" s="6">
        <f t="shared" si="0"/>
        <v>13</v>
      </c>
      <c r="F14" s="3"/>
      <c r="H14" s="3"/>
    </row>
    <row r="15" spans="1:8" x14ac:dyDescent="0.15">
      <c r="A15" s="3"/>
      <c r="B15" s="3"/>
      <c r="C15" s="3"/>
      <c r="D15" s="2" t="s">
        <v>35</v>
      </c>
      <c r="E15" s="6">
        <f t="shared" si="0"/>
        <v>14</v>
      </c>
      <c r="F15" s="3"/>
      <c r="H15" s="3"/>
    </row>
    <row r="16" spans="1:8" x14ac:dyDescent="0.15">
      <c r="A16" s="3"/>
      <c r="B16" s="3"/>
      <c r="C16" s="3"/>
      <c r="D16" s="2" t="s">
        <v>36</v>
      </c>
      <c r="E16" s="6">
        <f t="shared" si="0"/>
        <v>15</v>
      </c>
      <c r="F16" s="3"/>
      <c r="H16" s="3"/>
    </row>
    <row r="17" spans="1:8" x14ac:dyDescent="0.15">
      <c r="A17" s="3"/>
      <c r="B17" s="3"/>
      <c r="C17" s="3"/>
      <c r="D17" s="2" t="s">
        <v>37</v>
      </c>
      <c r="E17" s="6">
        <f t="shared" si="0"/>
        <v>16</v>
      </c>
      <c r="F17" s="3"/>
      <c r="H17" s="3"/>
    </row>
    <row r="18" spans="1:8" x14ac:dyDescent="0.15">
      <c r="A18" s="3"/>
      <c r="B18" s="3"/>
      <c r="C18" s="3"/>
      <c r="D18" s="2" t="s">
        <v>38</v>
      </c>
      <c r="E18" s="6">
        <f t="shared" si="0"/>
        <v>17</v>
      </c>
      <c r="F18" s="3"/>
      <c r="H18" s="3"/>
    </row>
    <row r="19" spans="1:8" x14ac:dyDescent="0.15">
      <c r="A19" s="3"/>
      <c r="B19" s="3"/>
      <c r="C19" s="3"/>
      <c r="D19" s="2" t="s">
        <v>39</v>
      </c>
      <c r="E19" s="6">
        <f t="shared" si="0"/>
        <v>18</v>
      </c>
      <c r="F19" s="3"/>
      <c r="H19" s="3"/>
    </row>
    <row r="20" spans="1:8" x14ac:dyDescent="0.15">
      <c r="A20" s="3"/>
      <c r="B20" s="3"/>
      <c r="C20" s="3"/>
      <c r="D20" s="2" t="s">
        <v>40</v>
      </c>
      <c r="E20" s="6">
        <f t="shared" si="0"/>
        <v>19</v>
      </c>
      <c r="F20" s="3"/>
      <c r="H20" s="3"/>
    </row>
    <row r="21" spans="1:8" x14ac:dyDescent="0.15">
      <c r="A21" s="3"/>
      <c r="B21" s="3"/>
      <c r="C21" s="3"/>
      <c r="D21" s="2" t="s">
        <v>41</v>
      </c>
      <c r="E21" s="6">
        <f t="shared" si="0"/>
        <v>20</v>
      </c>
      <c r="F21" s="3"/>
      <c r="H21" s="3"/>
    </row>
    <row r="22" spans="1:8" x14ac:dyDescent="0.15">
      <c r="A22" s="3"/>
      <c r="B22" s="3"/>
      <c r="C22" s="3"/>
      <c r="D22" s="2" t="s">
        <v>42</v>
      </c>
      <c r="E22" s="6">
        <f t="shared" si="0"/>
        <v>21</v>
      </c>
      <c r="F22" s="3"/>
      <c r="H22" s="3"/>
    </row>
    <row r="23" spans="1:8" x14ac:dyDescent="0.15">
      <c r="A23" s="3"/>
      <c r="B23" s="3"/>
      <c r="C23" s="3"/>
      <c r="D23" s="2" t="s">
        <v>43</v>
      </c>
      <c r="E23" s="6">
        <f t="shared" si="0"/>
        <v>22</v>
      </c>
      <c r="F23" s="3"/>
      <c r="H23" s="3"/>
    </row>
    <row r="24" spans="1:8" x14ac:dyDescent="0.15">
      <c r="A24" s="3"/>
      <c r="B24" s="3"/>
      <c r="C24" s="3"/>
      <c r="D24" s="2" t="s">
        <v>44</v>
      </c>
      <c r="E24" s="6">
        <f t="shared" si="0"/>
        <v>23</v>
      </c>
      <c r="F24" s="3"/>
      <c r="H24" s="3"/>
    </row>
    <row r="25" spans="1:8" x14ac:dyDescent="0.15">
      <c r="A25" s="3"/>
      <c r="B25" s="3"/>
      <c r="C25" s="3"/>
      <c r="D25" s="2" t="s">
        <v>45</v>
      </c>
      <c r="E25" s="6">
        <f t="shared" si="0"/>
        <v>24</v>
      </c>
      <c r="F25" s="3"/>
      <c r="H25" s="3"/>
    </row>
    <row r="26" spans="1:8" x14ac:dyDescent="0.15">
      <c r="A26" s="3"/>
      <c r="B26" s="3"/>
      <c r="C26" s="3"/>
      <c r="D26" s="2" t="s">
        <v>46</v>
      </c>
      <c r="E26" s="6">
        <f t="shared" si="0"/>
        <v>25</v>
      </c>
      <c r="F26" s="3"/>
      <c r="H26" s="3"/>
    </row>
    <row r="27" spans="1:8" x14ac:dyDescent="0.15">
      <c r="A27" s="3"/>
      <c r="B27" s="3"/>
      <c r="C27" s="3"/>
      <c r="D27" s="2" t="s">
        <v>47</v>
      </c>
      <c r="E27" s="6">
        <f t="shared" si="0"/>
        <v>26</v>
      </c>
      <c r="F27" s="3"/>
      <c r="H27" s="3"/>
    </row>
    <row r="28" spans="1:8" x14ac:dyDescent="0.15">
      <c r="A28" s="3"/>
      <c r="B28" s="3"/>
      <c r="C28" s="3"/>
      <c r="D28" s="2" t="s">
        <v>48</v>
      </c>
      <c r="E28" s="6">
        <f t="shared" si="0"/>
        <v>27</v>
      </c>
      <c r="F28" s="3"/>
      <c r="H28" s="3"/>
    </row>
    <row r="29" spans="1:8" x14ac:dyDescent="0.15">
      <c r="A29" s="3"/>
      <c r="B29" s="3"/>
      <c r="C29" s="3"/>
      <c r="D29" s="2" t="s">
        <v>49</v>
      </c>
      <c r="E29" s="6">
        <f t="shared" si="0"/>
        <v>28</v>
      </c>
      <c r="F29" s="3"/>
      <c r="H29" s="3"/>
    </row>
    <row r="30" spans="1:8" x14ac:dyDescent="0.15">
      <c r="A30" s="3"/>
      <c r="B30" s="3"/>
      <c r="C30" s="3"/>
      <c r="D30" s="2" t="s">
        <v>50</v>
      </c>
      <c r="E30" s="6">
        <f t="shared" si="0"/>
        <v>29</v>
      </c>
      <c r="F30" s="3"/>
      <c r="H30" s="3"/>
    </row>
    <row r="31" spans="1:8" x14ac:dyDescent="0.15">
      <c r="A31" s="3"/>
      <c r="B31" s="3"/>
      <c r="C31" s="3"/>
      <c r="D31" s="2" t="s">
        <v>51</v>
      </c>
      <c r="E31" s="6">
        <f t="shared" si="0"/>
        <v>30</v>
      </c>
      <c r="F31" s="3"/>
      <c r="H31" s="3"/>
    </row>
    <row r="32" spans="1:8" x14ac:dyDescent="0.15">
      <c r="D32" s="2" t="s">
        <v>53</v>
      </c>
      <c r="E32" s="6">
        <f t="shared" si="0"/>
        <v>31</v>
      </c>
    </row>
    <row r="33" spans="4:5" x14ac:dyDescent="0.15">
      <c r="D33" s="2" t="s">
        <v>58</v>
      </c>
      <c r="E33" s="6">
        <f t="shared" si="0"/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FAB7-F71E-2D47-BAA1-6DD36D85EDEC}">
  <dimension ref="A1:H52"/>
  <sheetViews>
    <sheetView workbookViewId="0">
      <selection activeCell="H2" sqref="H2"/>
    </sheetView>
  </sheetViews>
  <sheetFormatPr baseColWidth="10" defaultRowHeight="13" x14ac:dyDescent="0.15"/>
  <sheetData>
    <row r="1" spans="1:8" x14ac:dyDescent="0.15">
      <c r="A1" s="3" t="s">
        <v>59</v>
      </c>
      <c r="B1" s="3" t="s">
        <v>60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7" t="s">
        <v>203</v>
      </c>
    </row>
    <row r="2" spans="1:8" x14ac:dyDescent="0.15">
      <c r="A2" s="3" t="s">
        <v>66</v>
      </c>
      <c r="B2" s="3" t="s">
        <v>67</v>
      </c>
      <c r="C2" s="3" t="s">
        <v>40</v>
      </c>
      <c r="D2" s="3">
        <v>10</v>
      </c>
      <c r="E2" s="3">
        <v>8</v>
      </c>
      <c r="F2" s="3">
        <v>5</v>
      </c>
      <c r="G2" s="3">
        <v>5</v>
      </c>
      <c r="H2" s="3">
        <v>80</v>
      </c>
    </row>
    <row r="3" spans="1:8" x14ac:dyDescent="0.15">
      <c r="A3" s="3" t="s">
        <v>68</v>
      </c>
      <c r="B3" s="3" t="s">
        <v>69</v>
      </c>
      <c r="C3" s="3" t="s">
        <v>70</v>
      </c>
      <c r="D3" s="3">
        <v>8</v>
      </c>
      <c r="E3" s="3">
        <v>8</v>
      </c>
      <c r="F3" s="3">
        <v>6</v>
      </c>
      <c r="G3" s="3">
        <v>7</v>
      </c>
      <c r="H3" s="3">
        <v>51.67</v>
      </c>
    </row>
    <row r="4" spans="1:8" x14ac:dyDescent="0.15">
      <c r="A4" s="3" t="s">
        <v>71</v>
      </c>
      <c r="B4" s="3" t="s">
        <v>72</v>
      </c>
      <c r="C4" s="3" t="s">
        <v>73</v>
      </c>
      <c r="D4" s="3"/>
      <c r="E4" s="3"/>
      <c r="F4" s="3"/>
      <c r="G4" s="3"/>
      <c r="H4" s="3">
        <v>0</v>
      </c>
    </row>
    <row r="5" spans="1:8" x14ac:dyDescent="0.15">
      <c r="A5" s="3" t="s">
        <v>74</v>
      </c>
      <c r="B5" s="3" t="s">
        <v>75</v>
      </c>
      <c r="C5" s="3" t="s">
        <v>58</v>
      </c>
      <c r="D5" s="3">
        <v>10</v>
      </c>
      <c r="E5" s="3">
        <v>10</v>
      </c>
      <c r="F5" s="3">
        <v>10</v>
      </c>
      <c r="G5" s="3">
        <v>9</v>
      </c>
      <c r="H5" s="3">
        <v>88.33</v>
      </c>
    </row>
    <row r="6" spans="1:8" x14ac:dyDescent="0.15">
      <c r="A6" s="3" t="s">
        <v>76</v>
      </c>
      <c r="B6" s="3" t="s">
        <v>77</v>
      </c>
      <c r="C6" s="3" t="s">
        <v>49</v>
      </c>
      <c r="D6" s="3">
        <v>10</v>
      </c>
      <c r="E6" s="3">
        <v>10</v>
      </c>
      <c r="F6" s="3">
        <v>9</v>
      </c>
      <c r="G6" s="3">
        <v>10</v>
      </c>
      <c r="H6" s="3">
        <v>73.33</v>
      </c>
    </row>
    <row r="7" spans="1:8" x14ac:dyDescent="0.15">
      <c r="A7" s="3" t="s">
        <v>78</v>
      </c>
      <c r="B7" s="3" t="s">
        <v>79</v>
      </c>
      <c r="C7" s="3" t="s">
        <v>23</v>
      </c>
      <c r="D7" s="3">
        <v>7</v>
      </c>
      <c r="E7" s="3">
        <v>5</v>
      </c>
      <c r="F7" s="3">
        <v>6</v>
      </c>
      <c r="G7" s="3">
        <v>6</v>
      </c>
      <c r="H7" s="3">
        <v>71.67</v>
      </c>
    </row>
    <row r="8" spans="1:8" x14ac:dyDescent="0.15">
      <c r="A8" s="3" t="s">
        <v>80</v>
      </c>
      <c r="B8" s="3" t="s">
        <v>81</v>
      </c>
      <c r="C8" s="3" t="s">
        <v>44</v>
      </c>
      <c r="D8" s="3">
        <v>8</v>
      </c>
      <c r="E8" s="3">
        <v>7</v>
      </c>
      <c r="F8" s="3">
        <v>10</v>
      </c>
      <c r="G8" s="3">
        <v>8</v>
      </c>
      <c r="H8" s="3">
        <v>68.33</v>
      </c>
    </row>
    <row r="9" spans="1:8" x14ac:dyDescent="0.15">
      <c r="A9" s="3" t="s">
        <v>82</v>
      </c>
      <c r="B9" s="3" t="s">
        <v>83</v>
      </c>
      <c r="C9" s="3" t="s">
        <v>45</v>
      </c>
      <c r="D9" s="3">
        <v>10</v>
      </c>
      <c r="E9" s="3">
        <v>9</v>
      </c>
      <c r="F9" s="3">
        <v>10</v>
      </c>
      <c r="G9" s="3">
        <v>10</v>
      </c>
      <c r="H9" s="3">
        <v>0</v>
      </c>
    </row>
    <row r="10" spans="1:8" x14ac:dyDescent="0.15">
      <c r="A10" s="3" t="s">
        <v>84</v>
      </c>
      <c r="B10" s="3" t="s">
        <v>85</v>
      </c>
      <c r="C10" s="3" t="s">
        <v>51</v>
      </c>
      <c r="D10" s="3">
        <v>10</v>
      </c>
      <c r="E10" s="3">
        <v>10</v>
      </c>
      <c r="F10" s="3">
        <v>10</v>
      </c>
      <c r="G10" s="3">
        <v>10</v>
      </c>
      <c r="H10" s="3">
        <v>75</v>
      </c>
    </row>
    <row r="11" spans="1:8" x14ac:dyDescent="0.15">
      <c r="A11" s="3" t="s">
        <v>86</v>
      </c>
      <c r="B11" s="3" t="s">
        <v>87</v>
      </c>
      <c r="C11" s="3" t="s">
        <v>16</v>
      </c>
      <c r="D11" s="3">
        <v>10</v>
      </c>
      <c r="E11" s="3">
        <v>9</v>
      </c>
      <c r="F11" s="3">
        <v>10</v>
      </c>
      <c r="G11" s="3">
        <v>9</v>
      </c>
      <c r="H11" s="3">
        <v>71.67</v>
      </c>
    </row>
    <row r="12" spans="1:8" x14ac:dyDescent="0.15">
      <c r="A12" s="3" t="s">
        <v>88</v>
      </c>
      <c r="B12" s="3" t="s">
        <v>89</v>
      </c>
      <c r="C12" s="3" t="s">
        <v>39</v>
      </c>
      <c r="D12" s="3">
        <v>10</v>
      </c>
      <c r="E12" s="3">
        <v>8</v>
      </c>
      <c r="F12" s="3">
        <v>10</v>
      </c>
      <c r="G12" s="3">
        <v>10</v>
      </c>
      <c r="H12" s="3">
        <v>68.33</v>
      </c>
    </row>
    <row r="13" spans="1:8" x14ac:dyDescent="0.15">
      <c r="A13" s="3" t="s">
        <v>90</v>
      </c>
      <c r="B13" s="3" t="s">
        <v>91</v>
      </c>
      <c r="C13" s="3" t="s">
        <v>24</v>
      </c>
      <c r="D13" s="3">
        <v>8</v>
      </c>
      <c r="E13" s="3">
        <v>7</v>
      </c>
      <c r="F13" s="3">
        <v>8</v>
      </c>
      <c r="G13" s="3">
        <v>5</v>
      </c>
      <c r="H13" s="3">
        <v>71.67</v>
      </c>
    </row>
    <row r="14" spans="1:8" x14ac:dyDescent="0.15">
      <c r="A14" s="3" t="s">
        <v>92</v>
      </c>
      <c r="B14" s="3" t="s">
        <v>93</v>
      </c>
      <c r="C14" s="3" t="s">
        <v>94</v>
      </c>
      <c r="D14" s="3">
        <v>8</v>
      </c>
      <c r="E14" s="3">
        <v>8</v>
      </c>
      <c r="F14" s="3">
        <v>10</v>
      </c>
      <c r="G14" s="3">
        <v>5</v>
      </c>
      <c r="H14" s="3">
        <v>40</v>
      </c>
    </row>
    <row r="15" spans="1:8" x14ac:dyDescent="0.15">
      <c r="A15" s="3" t="s">
        <v>95</v>
      </c>
      <c r="B15" s="3" t="s">
        <v>96</v>
      </c>
      <c r="C15" s="3" t="s">
        <v>38</v>
      </c>
      <c r="D15" s="3">
        <v>9</v>
      </c>
      <c r="E15" s="3">
        <v>9</v>
      </c>
      <c r="F15" s="3">
        <v>10</v>
      </c>
      <c r="G15" s="3">
        <v>10</v>
      </c>
      <c r="H15" s="3">
        <v>63.33</v>
      </c>
    </row>
    <row r="16" spans="1:8" x14ac:dyDescent="0.15">
      <c r="A16" s="3" t="s">
        <v>97</v>
      </c>
      <c r="B16" s="3" t="s">
        <v>98</v>
      </c>
      <c r="C16" s="3" t="s">
        <v>46</v>
      </c>
      <c r="D16" s="3">
        <v>9</v>
      </c>
      <c r="E16" s="3">
        <v>9</v>
      </c>
      <c r="F16" s="3">
        <v>8</v>
      </c>
      <c r="G16" s="3">
        <v>7</v>
      </c>
      <c r="H16" s="3">
        <v>70</v>
      </c>
    </row>
    <row r="17" spans="1:8" x14ac:dyDescent="0.15">
      <c r="A17" s="3" t="s">
        <v>99</v>
      </c>
      <c r="B17" s="3" t="s">
        <v>100</v>
      </c>
      <c r="C17" s="3" t="s">
        <v>101</v>
      </c>
      <c r="D17" s="3">
        <v>10</v>
      </c>
      <c r="E17" s="3">
        <v>9</v>
      </c>
      <c r="F17" s="3">
        <v>10</v>
      </c>
      <c r="G17" s="3">
        <v>7</v>
      </c>
      <c r="H17" s="3">
        <v>76.67</v>
      </c>
    </row>
    <row r="18" spans="1:8" x14ac:dyDescent="0.15">
      <c r="A18" s="3" t="s">
        <v>102</v>
      </c>
      <c r="B18" s="3" t="s">
        <v>103</v>
      </c>
      <c r="C18" s="3" t="s">
        <v>29</v>
      </c>
      <c r="D18" s="3">
        <v>10</v>
      </c>
      <c r="E18" s="3">
        <v>8</v>
      </c>
      <c r="F18" s="3">
        <v>10</v>
      </c>
      <c r="G18" s="3">
        <v>8</v>
      </c>
      <c r="H18" s="3">
        <v>63.33</v>
      </c>
    </row>
    <row r="19" spans="1:8" x14ac:dyDescent="0.15">
      <c r="A19" s="3" t="s">
        <v>104</v>
      </c>
      <c r="B19" s="3" t="s">
        <v>105</v>
      </c>
      <c r="C19" s="3" t="s">
        <v>25</v>
      </c>
      <c r="D19" s="3">
        <v>10</v>
      </c>
      <c r="E19" s="3">
        <v>8</v>
      </c>
      <c r="F19" s="3">
        <v>10</v>
      </c>
      <c r="G19" s="3">
        <v>6</v>
      </c>
      <c r="H19" s="3">
        <v>83.33</v>
      </c>
    </row>
    <row r="20" spans="1:8" x14ac:dyDescent="0.15">
      <c r="A20" s="3" t="s">
        <v>106</v>
      </c>
      <c r="B20" s="3" t="s">
        <v>107</v>
      </c>
      <c r="C20" s="3" t="s">
        <v>30</v>
      </c>
      <c r="D20" s="3">
        <v>9</v>
      </c>
      <c r="E20" s="3">
        <v>10</v>
      </c>
      <c r="F20" s="3">
        <v>7</v>
      </c>
      <c r="G20" s="3">
        <v>10</v>
      </c>
      <c r="H20" s="3">
        <v>30</v>
      </c>
    </row>
    <row r="21" spans="1:8" x14ac:dyDescent="0.15">
      <c r="A21" s="3" t="s">
        <v>108</v>
      </c>
      <c r="B21" s="3" t="s">
        <v>109</v>
      </c>
      <c r="C21" s="3" t="s">
        <v>110</v>
      </c>
      <c r="D21" s="3">
        <v>10</v>
      </c>
      <c r="E21" s="3">
        <v>10</v>
      </c>
      <c r="F21" s="3">
        <v>3</v>
      </c>
      <c r="G21" s="3">
        <v>10</v>
      </c>
      <c r="H21" s="3">
        <v>0</v>
      </c>
    </row>
    <row r="22" spans="1:8" x14ac:dyDescent="0.15">
      <c r="A22" s="3" t="s">
        <v>111</v>
      </c>
      <c r="B22" s="3" t="s">
        <v>112</v>
      </c>
      <c r="C22" s="3" t="s">
        <v>53</v>
      </c>
      <c r="D22" s="3">
        <v>10</v>
      </c>
      <c r="E22" s="3">
        <v>10</v>
      </c>
      <c r="F22" s="3">
        <v>10</v>
      </c>
      <c r="G22" s="3">
        <v>9</v>
      </c>
      <c r="H22" s="3">
        <v>80</v>
      </c>
    </row>
    <row r="23" spans="1:8" x14ac:dyDescent="0.15">
      <c r="A23" s="3" t="s">
        <v>113</v>
      </c>
      <c r="B23" s="3" t="s">
        <v>114</v>
      </c>
      <c r="C23" s="3" t="s">
        <v>115</v>
      </c>
      <c r="D23" s="3"/>
      <c r="E23" s="3"/>
      <c r="F23" s="3"/>
      <c r="G23" s="3"/>
      <c r="H23" s="3">
        <v>0</v>
      </c>
    </row>
    <row r="24" spans="1:8" x14ac:dyDescent="0.15">
      <c r="A24" s="3" t="s">
        <v>116</v>
      </c>
      <c r="B24" s="3" t="s">
        <v>117</v>
      </c>
      <c r="C24" s="3" t="s">
        <v>48</v>
      </c>
      <c r="D24" s="3">
        <v>10</v>
      </c>
      <c r="E24" s="3">
        <v>10</v>
      </c>
      <c r="F24" s="3">
        <v>10</v>
      </c>
      <c r="G24" s="3">
        <v>8</v>
      </c>
      <c r="H24" s="3">
        <v>90</v>
      </c>
    </row>
    <row r="25" spans="1:8" x14ac:dyDescent="0.15">
      <c r="A25" s="3" t="s">
        <v>118</v>
      </c>
      <c r="B25" s="3" t="s">
        <v>119</v>
      </c>
      <c r="C25" s="3" t="s">
        <v>120</v>
      </c>
      <c r="D25" s="3">
        <v>10</v>
      </c>
      <c r="E25" s="3">
        <v>10</v>
      </c>
      <c r="F25" s="3">
        <v>10</v>
      </c>
      <c r="G25" s="3">
        <v>10</v>
      </c>
      <c r="H25" s="3">
        <v>65</v>
      </c>
    </row>
    <row r="26" spans="1:8" x14ac:dyDescent="0.15">
      <c r="A26" s="3" t="s">
        <v>121</v>
      </c>
      <c r="B26" s="3" t="s">
        <v>122</v>
      </c>
      <c r="C26" s="3" t="s">
        <v>123</v>
      </c>
      <c r="D26" s="3">
        <v>10</v>
      </c>
      <c r="E26" s="3">
        <v>10</v>
      </c>
      <c r="F26" s="3">
        <v>10</v>
      </c>
      <c r="G26" s="3">
        <v>10</v>
      </c>
      <c r="H26" s="3">
        <v>73.33</v>
      </c>
    </row>
    <row r="27" spans="1:8" x14ac:dyDescent="0.15">
      <c r="A27" s="3" t="s">
        <v>124</v>
      </c>
      <c r="B27" s="3" t="s">
        <v>125</v>
      </c>
      <c r="C27" s="3" t="s">
        <v>36</v>
      </c>
      <c r="D27" s="3">
        <v>10</v>
      </c>
      <c r="E27" s="3">
        <v>10</v>
      </c>
      <c r="F27" s="3">
        <v>9</v>
      </c>
      <c r="G27" s="3">
        <v>10</v>
      </c>
      <c r="H27" s="3">
        <v>53.33</v>
      </c>
    </row>
    <row r="28" spans="1:8" x14ac:dyDescent="0.15">
      <c r="A28" s="3" t="s">
        <v>126</v>
      </c>
      <c r="B28" s="3" t="s">
        <v>127</v>
      </c>
      <c r="C28" s="3" t="s">
        <v>47</v>
      </c>
      <c r="D28" s="3">
        <v>10</v>
      </c>
      <c r="E28" s="3">
        <v>9</v>
      </c>
      <c r="F28" s="3">
        <v>9</v>
      </c>
      <c r="G28" s="3">
        <v>10</v>
      </c>
      <c r="H28" s="3">
        <v>56.67</v>
      </c>
    </row>
    <row r="29" spans="1:8" x14ac:dyDescent="0.15">
      <c r="A29" s="3" t="s">
        <v>128</v>
      </c>
      <c r="B29" s="3" t="s">
        <v>129</v>
      </c>
      <c r="C29" s="3" t="s">
        <v>33</v>
      </c>
      <c r="D29" s="3">
        <v>9</v>
      </c>
      <c r="E29" s="3">
        <v>10</v>
      </c>
      <c r="F29" s="3">
        <v>9</v>
      </c>
      <c r="G29" s="3">
        <v>10</v>
      </c>
      <c r="H29" s="3">
        <v>61.67</v>
      </c>
    </row>
    <row r="30" spans="1:8" x14ac:dyDescent="0.15">
      <c r="A30" s="3" t="s">
        <v>130</v>
      </c>
      <c r="B30" s="3" t="s">
        <v>131</v>
      </c>
      <c r="C30" s="3" t="s">
        <v>32</v>
      </c>
      <c r="D30" s="3">
        <v>7</v>
      </c>
      <c r="E30" s="3">
        <v>6</v>
      </c>
      <c r="F30" s="3">
        <v>6</v>
      </c>
      <c r="G30" s="3">
        <v>10</v>
      </c>
      <c r="H30" s="3">
        <v>63.33</v>
      </c>
    </row>
    <row r="31" spans="1:8" x14ac:dyDescent="0.15">
      <c r="A31" s="3" t="s">
        <v>132</v>
      </c>
      <c r="B31" s="3" t="s">
        <v>133</v>
      </c>
      <c r="C31" s="3" t="s">
        <v>43</v>
      </c>
      <c r="D31" s="3">
        <v>10</v>
      </c>
      <c r="E31" s="3">
        <v>8</v>
      </c>
      <c r="F31" s="3">
        <v>10</v>
      </c>
      <c r="G31" s="3">
        <v>10</v>
      </c>
      <c r="H31" s="3">
        <v>66.67</v>
      </c>
    </row>
    <row r="32" spans="1:8" x14ac:dyDescent="0.15">
      <c r="A32" s="3" t="s">
        <v>134</v>
      </c>
      <c r="B32" s="3" t="s">
        <v>135</v>
      </c>
      <c r="C32" s="3" t="s">
        <v>136</v>
      </c>
      <c r="D32" s="3">
        <v>10</v>
      </c>
      <c r="E32" s="3">
        <v>9</v>
      </c>
      <c r="F32" s="3">
        <v>10</v>
      </c>
      <c r="G32" s="3">
        <v>9</v>
      </c>
      <c r="H32" s="3">
        <v>81.67</v>
      </c>
    </row>
    <row r="33" spans="1:8" x14ac:dyDescent="0.15">
      <c r="A33" s="3" t="s">
        <v>137</v>
      </c>
      <c r="B33" s="3" t="s">
        <v>138</v>
      </c>
      <c r="C33" s="3" t="s">
        <v>139</v>
      </c>
      <c r="D33" s="3"/>
      <c r="E33" s="3">
        <v>3</v>
      </c>
      <c r="F33" s="3"/>
      <c r="G33" s="3"/>
      <c r="H33" s="3">
        <v>68.33</v>
      </c>
    </row>
    <row r="34" spans="1:8" x14ac:dyDescent="0.15">
      <c r="A34" s="3" t="s">
        <v>140</v>
      </c>
      <c r="B34" s="3" t="s">
        <v>141</v>
      </c>
      <c r="C34" s="3" t="s">
        <v>142</v>
      </c>
      <c r="D34" s="3">
        <v>10</v>
      </c>
      <c r="E34" s="3">
        <v>9</v>
      </c>
      <c r="F34" s="3">
        <v>10</v>
      </c>
      <c r="G34" s="3">
        <v>10</v>
      </c>
      <c r="H34" s="3">
        <v>55</v>
      </c>
    </row>
    <row r="35" spans="1:8" x14ac:dyDescent="0.15">
      <c r="A35" s="3" t="s">
        <v>143</v>
      </c>
      <c r="B35" s="3" t="s">
        <v>144</v>
      </c>
      <c r="C35" s="3" t="s">
        <v>145</v>
      </c>
      <c r="D35" s="3">
        <v>9</v>
      </c>
      <c r="E35" s="3"/>
      <c r="F35" s="3">
        <v>5</v>
      </c>
      <c r="G35" s="3">
        <v>4</v>
      </c>
      <c r="H35" s="3">
        <v>65</v>
      </c>
    </row>
    <row r="36" spans="1:8" x14ac:dyDescent="0.15">
      <c r="A36" s="3" t="s">
        <v>146</v>
      </c>
      <c r="B36" s="3" t="s">
        <v>147</v>
      </c>
      <c r="C36" s="3" t="s">
        <v>148</v>
      </c>
      <c r="D36" s="3">
        <v>8</v>
      </c>
      <c r="E36" s="3">
        <v>10</v>
      </c>
      <c r="F36" s="3">
        <v>7</v>
      </c>
      <c r="G36" s="3">
        <v>8</v>
      </c>
      <c r="H36" s="3">
        <v>53.33</v>
      </c>
    </row>
    <row r="37" spans="1:8" x14ac:dyDescent="0.15">
      <c r="A37" s="3" t="s">
        <v>149</v>
      </c>
      <c r="B37" s="3" t="s">
        <v>150</v>
      </c>
      <c r="C37" s="3" t="s">
        <v>151</v>
      </c>
      <c r="D37" s="3">
        <v>9</v>
      </c>
      <c r="E37" s="3">
        <v>9</v>
      </c>
      <c r="F37" s="3">
        <v>9</v>
      </c>
      <c r="G37" s="3">
        <v>7</v>
      </c>
      <c r="H37" s="3">
        <v>78.33</v>
      </c>
    </row>
    <row r="38" spans="1:8" x14ac:dyDescent="0.15">
      <c r="A38" s="3" t="s">
        <v>152</v>
      </c>
      <c r="B38" s="3" t="s">
        <v>153</v>
      </c>
      <c r="C38" s="3" t="s">
        <v>28</v>
      </c>
      <c r="D38" s="3">
        <v>10</v>
      </c>
      <c r="E38" s="3">
        <v>10</v>
      </c>
      <c r="F38" s="3">
        <v>10</v>
      </c>
      <c r="G38" s="3">
        <v>10</v>
      </c>
      <c r="H38" s="3">
        <v>68.33</v>
      </c>
    </row>
    <row r="39" spans="1:8" x14ac:dyDescent="0.15">
      <c r="A39" s="3" t="s">
        <v>154</v>
      </c>
      <c r="B39" s="3" t="s">
        <v>155</v>
      </c>
      <c r="C39" s="3" t="s">
        <v>156</v>
      </c>
      <c r="D39" s="3">
        <v>10</v>
      </c>
      <c r="E39" s="3">
        <v>10</v>
      </c>
      <c r="F39" s="3">
        <v>9</v>
      </c>
      <c r="G39" s="3">
        <v>10</v>
      </c>
      <c r="H39" s="3">
        <v>28.33</v>
      </c>
    </row>
    <row r="40" spans="1:8" x14ac:dyDescent="0.15">
      <c r="A40" s="3" t="s">
        <v>157</v>
      </c>
      <c r="B40" s="3" t="s">
        <v>158</v>
      </c>
      <c r="C40" s="3" t="s">
        <v>159</v>
      </c>
      <c r="D40" s="3">
        <v>10</v>
      </c>
      <c r="E40" s="3">
        <v>10</v>
      </c>
      <c r="F40" s="3">
        <v>9</v>
      </c>
      <c r="G40" s="3">
        <v>7</v>
      </c>
      <c r="H40" s="3">
        <v>55</v>
      </c>
    </row>
    <row r="41" spans="1:8" x14ac:dyDescent="0.15">
      <c r="A41" s="3" t="s">
        <v>160</v>
      </c>
      <c r="B41" s="3" t="s">
        <v>161</v>
      </c>
      <c r="C41" s="3" t="s">
        <v>35</v>
      </c>
      <c r="D41" s="3">
        <v>9</v>
      </c>
      <c r="E41" s="3">
        <v>9</v>
      </c>
      <c r="F41" s="3">
        <v>9</v>
      </c>
      <c r="G41" s="3">
        <v>9</v>
      </c>
      <c r="H41" s="3">
        <v>58.33</v>
      </c>
    </row>
    <row r="42" spans="1:8" x14ac:dyDescent="0.15">
      <c r="A42" s="3" t="s">
        <v>162</v>
      </c>
      <c r="B42" s="3" t="s">
        <v>163</v>
      </c>
      <c r="C42" s="3" t="s">
        <v>31</v>
      </c>
      <c r="D42" s="3">
        <v>10</v>
      </c>
      <c r="E42" s="3">
        <v>10</v>
      </c>
      <c r="F42" s="3">
        <v>8</v>
      </c>
      <c r="G42" s="3">
        <v>9</v>
      </c>
      <c r="H42" s="3">
        <v>35</v>
      </c>
    </row>
    <row r="43" spans="1:8" x14ac:dyDescent="0.15">
      <c r="A43" s="3" t="s">
        <v>164</v>
      </c>
      <c r="B43" s="3" t="s">
        <v>165</v>
      </c>
      <c r="C43" s="3" t="s">
        <v>27</v>
      </c>
      <c r="D43" s="3">
        <v>9</v>
      </c>
      <c r="E43" s="3">
        <v>10</v>
      </c>
      <c r="F43" s="3">
        <v>10</v>
      </c>
      <c r="G43" s="3">
        <v>9</v>
      </c>
      <c r="H43" s="3">
        <v>90</v>
      </c>
    </row>
    <row r="44" spans="1:8" x14ac:dyDescent="0.15">
      <c r="A44" s="3" t="s">
        <v>166</v>
      </c>
      <c r="B44" s="3" t="s">
        <v>167</v>
      </c>
      <c r="C44" s="3" t="s">
        <v>41</v>
      </c>
      <c r="D44" s="3">
        <v>8</v>
      </c>
      <c r="E44" s="3">
        <v>10</v>
      </c>
      <c r="F44" s="3">
        <v>7</v>
      </c>
      <c r="G44" s="3">
        <v>7</v>
      </c>
      <c r="H44" s="3">
        <v>60</v>
      </c>
    </row>
    <row r="45" spans="1:8" x14ac:dyDescent="0.15">
      <c r="A45" s="3" t="s">
        <v>168</v>
      </c>
      <c r="B45" s="3" t="s">
        <v>169</v>
      </c>
      <c r="C45" s="3" t="s">
        <v>170</v>
      </c>
      <c r="D45" s="3">
        <v>10</v>
      </c>
      <c r="E45" s="3">
        <v>8</v>
      </c>
      <c r="F45" s="3">
        <v>10</v>
      </c>
      <c r="G45" s="3">
        <v>6</v>
      </c>
      <c r="H45" s="3">
        <v>65</v>
      </c>
    </row>
    <row r="46" spans="1:8" x14ac:dyDescent="0.15">
      <c r="A46" s="3" t="s">
        <v>171</v>
      </c>
      <c r="B46" s="3" t="s">
        <v>172</v>
      </c>
      <c r="C46" s="3" t="s">
        <v>173</v>
      </c>
      <c r="D46" s="3">
        <v>10</v>
      </c>
      <c r="E46" s="3">
        <v>9</v>
      </c>
      <c r="F46" s="3">
        <v>10</v>
      </c>
      <c r="G46" s="3">
        <v>10</v>
      </c>
      <c r="H46" s="3">
        <v>73.33</v>
      </c>
    </row>
    <row r="47" spans="1:8" x14ac:dyDescent="0.15">
      <c r="A47" s="3" t="s">
        <v>174</v>
      </c>
      <c r="B47" s="3" t="s">
        <v>175</v>
      </c>
      <c r="C47" s="3" t="s">
        <v>37</v>
      </c>
      <c r="D47" s="3">
        <v>10</v>
      </c>
      <c r="E47" s="3">
        <v>10</v>
      </c>
      <c r="F47" s="3">
        <v>9</v>
      </c>
      <c r="G47" s="3">
        <v>10</v>
      </c>
      <c r="H47" s="3">
        <v>10</v>
      </c>
    </row>
    <row r="48" spans="1:8" x14ac:dyDescent="0.15">
      <c r="A48" s="3" t="s">
        <v>176</v>
      </c>
      <c r="B48" s="3" t="s">
        <v>177</v>
      </c>
      <c r="C48" s="3" t="s">
        <v>21</v>
      </c>
      <c r="D48" s="3">
        <v>9</v>
      </c>
      <c r="E48" s="3">
        <v>6</v>
      </c>
      <c r="F48" s="3">
        <v>10</v>
      </c>
      <c r="G48" s="3">
        <v>8</v>
      </c>
      <c r="H48" s="3">
        <v>65</v>
      </c>
    </row>
    <row r="49" spans="1:8" x14ac:dyDescent="0.15">
      <c r="A49" s="3" t="s">
        <v>178</v>
      </c>
      <c r="B49" s="3" t="s">
        <v>179</v>
      </c>
      <c r="C49" s="3" t="s">
        <v>22</v>
      </c>
      <c r="D49" s="3">
        <v>10</v>
      </c>
      <c r="E49" s="3">
        <v>8</v>
      </c>
      <c r="F49" s="3">
        <v>10</v>
      </c>
      <c r="G49" s="3">
        <v>10</v>
      </c>
      <c r="H49" s="3">
        <v>63.33</v>
      </c>
    </row>
    <row r="50" spans="1:8" x14ac:dyDescent="0.15">
      <c r="A50" s="3" t="s">
        <v>180</v>
      </c>
      <c r="B50" s="3" t="s">
        <v>181</v>
      </c>
      <c r="C50" s="3" t="s">
        <v>50</v>
      </c>
      <c r="D50" s="3">
        <v>10</v>
      </c>
      <c r="E50" s="3">
        <v>9</v>
      </c>
      <c r="F50" s="3">
        <v>9</v>
      </c>
      <c r="G50" s="3">
        <v>10</v>
      </c>
      <c r="H50" s="3">
        <v>85</v>
      </c>
    </row>
    <row r="51" spans="1:8" x14ac:dyDescent="0.15">
      <c r="A51" s="3" t="s">
        <v>182</v>
      </c>
      <c r="B51" s="3" t="s">
        <v>183</v>
      </c>
      <c r="C51" s="3" t="s">
        <v>42</v>
      </c>
      <c r="D51" s="3">
        <v>10</v>
      </c>
      <c r="E51" s="3">
        <v>9</v>
      </c>
      <c r="F51" s="3">
        <v>10</v>
      </c>
      <c r="G51" s="3">
        <v>10</v>
      </c>
      <c r="H51" s="3">
        <v>60</v>
      </c>
    </row>
    <row r="52" spans="1:8" x14ac:dyDescent="0.15">
      <c r="A52" s="3" t="s">
        <v>184</v>
      </c>
      <c r="B52" s="3" t="s">
        <v>185</v>
      </c>
      <c r="C52" s="3" t="s">
        <v>34</v>
      </c>
      <c r="D52" s="3">
        <v>10</v>
      </c>
      <c r="E52" s="3">
        <v>10</v>
      </c>
      <c r="F52" s="3">
        <v>10</v>
      </c>
      <c r="G52" s="3">
        <v>10</v>
      </c>
      <c r="H52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MVP2</vt:lpstr>
      <vt:lpstr>Combined Values</vt:lpstr>
      <vt:lpstr>CSV</vt:lpstr>
      <vt:lpstr>VLookups</vt:lpstr>
      <vt:lpstr>Canvas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Elton-Pym</cp:lastModifiedBy>
  <dcterms:created xsi:type="dcterms:W3CDTF">2018-10-16T10:15:43Z</dcterms:created>
  <dcterms:modified xsi:type="dcterms:W3CDTF">2018-10-16T23:20:32Z</dcterms:modified>
</cp:coreProperties>
</file>