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lexFazio64\Dev\masters\visualizer\"/>
    </mc:Choice>
  </mc:AlternateContent>
  <xr:revisionPtr revIDLastSave="0" documentId="13_ncr:9_{17A50C91-9F0F-4245-B304-DB6311CEE1CE}" xr6:coauthVersionLast="47" xr6:coauthVersionMax="47" xr10:uidLastSave="{00000000-0000-0000-0000-000000000000}"/>
  <bookViews>
    <workbookView xWindow="-108" yWindow="-108" windowWidth="23256" windowHeight="12576" xr2:uid="{052DD996-05ED-4934-8690-768EAFA8CF80}"/>
  </bookViews>
  <sheets>
    <sheet name="assortativity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J65" i="2" l="1"/>
  <c r="BJ62" i="2"/>
  <c r="BJ64" i="2"/>
  <c r="BJ2" i="2"/>
  <c r="BJ3" i="2"/>
  <c r="BJ4" i="2"/>
  <c r="BJ5" i="2"/>
  <c r="BJ6" i="2"/>
  <c r="BJ7" i="2"/>
  <c r="BJ8" i="2"/>
  <c r="BJ9" i="2"/>
  <c r="BJ10" i="2"/>
  <c r="BJ11" i="2"/>
  <c r="BJ12" i="2"/>
  <c r="BJ13" i="2"/>
  <c r="BJ14" i="2"/>
  <c r="BJ15" i="2"/>
  <c r="BJ16" i="2"/>
  <c r="BJ17" i="2"/>
  <c r="BJ18" i="2"/>
  <c r="BJ19" i="2"/>
  <c r="BJ20" i="2"/>
  <c r="BJ21" i="2"/>
  <c r="BJ22" i="2"/>
  <c r="BJ23" i="2"/>
  <c r="BJ24" i="2"/>
  <c r="BJ25" i="2"/>
  <c r="BJ26" i="2"/>
  <c r="BJ27" i="2"/>
  <c r="BJ28" i="2"/>
  <c r="BJ29" i="2"/>
  <c r="BJ30" i="2"/>
  <c r="BJ31" i="2"/>
  <c r="BJ32" i="2"/>
  <c r="BJ33" i="2"/>
  <c r="BJ34" i="2"/>
  <c r="BJ35" i="2"/>
  <c r="BJ36" i="2"/>
  <c r="BJ37" i="2"/>
  <c r="BJ38" i="2"/>
  <c r="BJ39" i="2"/>
  <c r="BJ40" i="2"/>
  <c r="BJ41" i="2"/>
  <c r="BJ42" i="2"/>
  <c r="BJ43" i="2"/>
  <c r="BJ44" i="2"/>
  <c r="BJ45" i="2"/>
  <c r="BJ46" i="2"/>
  <c r="BJ47" i="2"/>
  <c r="BJ48" i="2"/>
  <c r="BJ49" i="2"/>
  <c r="BJ50" i="2"/>
  <c r="BJ51" i="2"/>
  <c r="BJ52" i="2"/>
  <c r="BJ53" i="2"/>
  <c r="BJ54" i="2"/>
  <c r="BJ55" i="2"/>
  <c r="BJ56" i="2"/>
  <c r="BJ57" i="2"/>
  <c r="BJ58" i="2"/>
  <c r="BJ59" i="2"/>
  <c r="BJ60" i="2"/>
  <c r="BJ61" i="2"/>
  <c r="B63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F6F870-6581-406E-84BE-B68E388C37C3}" keepAlive="1" name="Query - assortativity" description="Connection to the 'assortativity' query in the workbook." type="5" refreshedVersion="0" background="1">
    <dbPr connection="Provider=Microsoft.Mashup.OleDb.1;Data Source=$Workbook$;Location=assortativity;Extended Properties=&quot;&quot;" command="SELECT * FROM [assortativity]"/>
  </connection>
</connections>
</file>

<file path=xl/sharedStrings.xml><?xml version="1.0" encoding="utf-8"?>
<sst xmlns="http://schemas.openxmlformats.org/spreadsheetml/2006/main" count="123" uniqueCount="63">
  <si>
    <t>'Opening Theme Songs'</t>
  </si>
  <si>
    <t>'Music and Soundtracks'</t>
  </si>
  <si>
    <t>'Closing Theme Songs'</t>
  </si>
  <si>
    <t>'Production'</t>
  </si>
  <si>
    <t>'People'</t>
  </si>
  <si>
    <t>'Artists'</t>
  </si>
  <si>
    <t>'Directors'</t>
  </si>
  <si>
    <t>'Novels'</t>
  </si>
  <si>
    <t>'Monster Season'</t>
  </si>
  <si>
    <t>'Bakemonogatari Opening Theme'</t>
  </si>
  <si>
    <t>'Anime Series'</t>
  </si>
  <si>
    <t>'List'</t>
  </si>
  <si>
    <t>'Additional Media &amp; Short Stories'</t>
  </si>
  <si>
    <t>'Heroine Books'</t>
  </si>
  <si>
    <t>'Manga'</t>
  </si>
  <si>
    <t>'Disambiguations'</t>
  </si>
  <si>
    <t>'Characters'</t>
  </si>
  <si>
    <t>'Females'</t>
  </si>
  <si>
    <t>'Parents'</t>
  </si>
  <si>
    <t>'Araragi Family'</t>
  </si>
  <si>
    <t>'Locations'</t>
  </si>
  <si>
    <t>'Residences'</t>
  </si>
  <si>
    <t>'Terminology'</t>
  </si>
  <si>
    <t>'First Season'</t>
  </si>
  <si>
    <t>'Anime Guidebooks'</t>
  </si>
  <si>
    <t>'Episodes'</t>
  </si>
  <si>
    <t>'Bakemonogatari Episodes'</t>
  </si>
  <si>
    <t>'Games &amp; Applications'</t>
  </si>
  <si>
    <t>'Browse'</t>
  </si>
  <si>
    <t>'Heroines'</t>
  </si>
  <si>
    <t>'Oddities'</t>
  </si>
  <si>
    <t>'Oddity Characters'</t>
  </si>
  <si>
    <t>'Second Series Opening Theme Songs'</t>
  </si>
  <si>
    <t>'Owarimonogatari Opening Theme Songs'</t>
  </si>
  <si>
    <t>'Vampires'</t>
  </si>
  <si>
    <t>'Males'</t>
  </si>
  <si>
    <t>'Oddity Specialists'</t>
  </si>
  <si>
    <t>'Vampire Hunter'</t>
  </si>
  <si>
    <t>'Schools'</t>
  </si>
  <si>
    <t>'Images'</t>
  </si>
  <si>
    <t>'Oddity Type'</t>
  </si>
  <si>
    <t>'Nisemonogatari Opening Theme Songs'</t>
  </si>
  <si>
    <t>'Deceased'</t>
  </si>
  <si>
    <t>'Second Season'</t>
  </si>
  <si>
    <t>'Hanamonogatari Episodes'</t>
  </si>
  <si>
    <t>'Public Buildings'</t>
  </si>
  <si>
    <t>'Oddity Inflicted Characters'</t>
  </si>
  <si>
    <t>'Audio Dramas'</t>
  </si>
  <si>
    <t>'Kizumonogatari Films'</t>
  </si>
  <si>
    <t>'Final Season'</t>
  </si>
  <si>
    <t>'Koyomimonogatari Episodes'</t>
  </si>
  <si>
    <t>'Pages using ISBN magic links'</t>
  </si>
  <si>
    <t>'Hearsay PD'</t>
  </si>
  <si>
    <t>'Off Season'</t>
  </si>
  <si>
    <t>'Nekomonogatari Episodes'</t>
  </si>
  <si>
    <t>'Nisemonogatari Episodes'</t>
  </si>
  <si>
    <t>'Owarimonogatari Episodes'</t>
  </si>
  <si>
    <t>'Monogatari Series Second Season Episodes'</t>
  </si>
  <si>
    <t>'Tsukimonogatari Episodes'</t>
  </si>
  <si>
    <t>'Zoku Owarimonogatari Episodes'</t>
  </si>
  <si>
    <t>Cumulative Sum of Matrix</t>
  </si>
  <si>
    <t>Assortativity coefficient (degree)</t>
  </si>
  <si>
    <t>Discrete Assortativity Mixing (category)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</si>
</sst>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79" formatCode="0.00000000000000000"/>
    <numFmt numFmtId="201" formatCode="0.00000000000000000000000000000000000000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0" fillId="0" borderId="0" xfId="0" applyNumberFormat="1"/>
    <xf numFmtId="0" fontId="16" fillId="0" borderId="0" xfId="0" applyFont="1"/>
    <xf numFmtId="0" fontId="16" fillId="0" borderId="0" xfId="0" applyNumberFormat="1" applyFont="1" applyFill="1"/>
    <xf numFmtId="0" fontId="16" fillId="0" borderId="14" xfId="0" applyNumberFormat="1" applyFont="1" applyBorder="1" applyAlignment="1">
      <alignment horizontal="center"/>
    </xf>
    <xf numFmtId="0" fontId="16" fillId="0" borderId="15" xfId="0" applyNumberFormat="1" applyFont="1" applyBorder="1" applyAlignment="1">
      <alignment horizontal="center"/>
    </xf>
    <xf numFmtId="0" fontId="16" fillId="0" borderId="16" xfId="0" applyNumberFormat="1" applyFont="1" applyBorder="1" applyAlignment="1">
      <alignment horizontal="center"/>
    </xf>
    <xf numFmtId="179" fontId="0" fillId="0" borderId="0" xfId="0" applyNumberFormat="1"/>
    <xf numFmtId="201" fontId="0" fillId="0" borderId="0" xfId="0" applyNumberFormat="1"/>
    <xf numFmtId="179" fontId="0" fillId="0" borderId="12" xfId="1" applyNumberFormat="1" applyFont="1" applyBorder="1" applyAlignment="1">
      <alignment horizontal="center" vertical="center"/>
    </xf>
    <xf numFmtId="179" fontId="0" fillId="0" borderId="13" xfId="1" applyNumberFormat="1" applyFont="1" applyBorder="1" applyAlignment="1">
      <alignment horizontal="center" vertical="center"/>
    </xf>
    <xf numFmtId="179" fontId="0" fillId="0" borderId="11" xfId="1" applyNumberFormat="1" applyFont="1" applyBorder="1" applyAlignment="1">
      <alignment horizontal="center" vertical="center"/>
    </xf>
    <xf numFmtId="179" fontId="0" fillId="0" borderId="10" xfId="1" applyNumberFormat="1" applyFont="1" applyBorder="1" applyAlignment="1">
      <alignment horizontal="center" vertical="center"/>
    </xf>
    <xf numFmtId="201" fontId="16" fillId="0" borderId="0" xfId="0" applyNumberFormat="1" applyFont="1"/>
    <xf numFmtId="0" fontId="16" fillId="0" borderId="17" xfId="0" applyNumberFormat="1" applyFont="1" applyBorder="1" applyAlignment="1">
      <alignment horizontal="right" vertical="center"/>
    </xf>
    <xf numFmtId="0" fontId="16" fillId="0" borderId="18" xfId="0" applyNumberFormat="1" applyFont="1" applyBorder="1" applyAlignment="1">
      <alignment horizontal="right" vertical="center"/>
    </xf>
    <xf numFmtId="0" fontId="16" fillId="0" borderId="19" xfId="0" applyNumberFormat="1" applyFont="1" applyBorder="1" applyAlignment="1">
      <alignment horizontal="right" vertical="center"/>
    </xf>
    <xf numFmtId="0" fontId="16" fillId="0" borderId="20" xfId="0" applyNumberFormat="1" applyFont="1" applyBorder="1" applyAlignment="1">
      <alignment horizontal="right" vertical="center"/>
    </xf>
    <xf numFmtId="0" fontId="0" fillId="0" borderId="0" xfId="1" applyNumberFormat="1" applyFont="1" applyBorder="1" applyAlignment="1">
      <alignment horizontal="center" vertical="center"/>
    </xf>
    <xf numFmtId="0" fontId="16" fillId="0" borderId="21" xfId="0" applyNumberFormat="1" applyFont="1" applyBorder="1" applyAlignment="1">
      <alignment horizontal="right" vertical="center"/>
    </xf>
    <xf numFmtId="179" fontId="0" fillId="0" borderId="22" xfId="0" applyNumberFormat="1" applyBorder="1" applyAlignment="1">
      <alignment horizontal="right" vertical="center"/>
    </xf>
    <xf numFmtId="0" fontId="18" fillId="0" borderId="25" xfId="0" applyNumberFormat="1" applyFont="1" applyBorder="1" applyAlignment="1">
      <alignment horizontal="right" vertical="center"/>
    </xf>
    <xf numFmtId="0" fontId="18" fillId="0" borderId="26" xfId="0" applyNumberFormat="1" applyFont="1" applyBorder="1" applyAlignment="1">
      <alignment horizontal="right" vertical="center"/>
    </xf>
    <xf numFmtId="0" fontId="16" fillId="0" borderId="23" xfId="0" applyNumberFormat="1" applyFont="1" applyBorder="1" applyAlignment="1">
      <alignment horizontal="right"/>
    </xf>
    <xf numFmtId="0" fontId="0" fillId="0" borderId="24" xfId="0" applyNumberFormat="1" applyBorder="1" applyAlignment="1">
      <alignment horizontal="righ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62">
    <dxf>
      <numFmt numFmtId="201" formatCode="0.000000000000000000000000000000000000000"/>
    </dxf>
    <dxf>
      <font>
        <b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CE9736-D967-4994-8A9E-BDF3D4D39C6A}" name="assortativity" displayName="assortativity" ref="A1:BJ65" headerRowCount="0" totalsRowShown="0">
  <tableColumns count="62">
    <tableColumn id="1" xr3:uid="{D86B51C6-9EB7-4C7C-B5D7-7595DACF2B9C}" name="Column1" dataDxfId="1"/>
    <tableColumn id="2" xr3:uid="{20279439-29E7-4E7E-A541-636538321913}" name="Column2" dataDxfId="2"/>
    <tableColumn id="3" xr3:uid="{B09E3926-A867-444A-AF5C-568979ACBBF5}" name="Column3" dataDxfId="61"/>
    <tableColumn id="4" xr3:uid="{852970A6-21C0-44D3-8263-28EB22BEE226}" name="Column4" dataDxfId="60"/>
    <tableColumn id="5" xr3:uid="{0405CA0D-734D-423C-9E77-B1DBF5F12D0B}" name="Column5" dataDxfId="59"/>
    <tableColumn id="6" xr3:uid="{AB45650A-2C50-4665-8ADF-6A5DB253EEE6}" name="Column6" dataDxfId="58"/>
    <tableColumn id="7" xr3:uid="{D7BF9B3F-B791-486B-AE3C-E95E940A27D9}" name="Column7" dataDxfId="57"/>
    <tableColumn id="8" xr3:uid="{8D315E94-141F-4173-9D2A-13B9988E9BDF}" name="Column8" dataDxfId="56"/>
    <tableColumn id="9" xr3:uid="{4E8063A1-70FF-4777-A19F-84DC213B874F}" name="Column9" dataDxfId="55"/>
    <tableColumn id="10" xr3:uid="{4F4D8259-4AAE-4E29-82E8-45BDC780506C}" name="Column10" dataDxfId="54"/>
    <tableColumn id="11" xr3:uid="{285D777B-0F49-4ACB-9F79-6F895D1409C9}" name="Column11" dataDxfId="53"/>
    <tableColumn id="12" xr3:uid="{BC8BB234-0F7D-459D-9F60-48B6F2EB08E8}" name="Column12" dataDxfId="52"/>
    <tableColumn id="13" xr3:uid="{BC63F20D-53E6-4C88-89A1-538F2123ABBE}" name="Column13" dataDxfId="51"/>
    <tableColumn id="14" xr3:uid="{13B05D83-7A51-455B-9BFE-15E06C316ACF}" name="Column14" dataDxfId="50"/>
    <tableColumn id="15" xr3:uid="{B1F5EA33-1A36-4848-A208-5ED8903FEC74}" name="Column15" dataDxfId="49"/>
    <tableColumn id="16" xr3:uid="{BEF0BD7A-D000-496E-9B32-910382207A2F}" name="Column16" dataDxfId="48"/>
    <tableColumn id="17" xr3:uid="{6CC3CAB5-6369-42D7-BAA9-774B68FD925F}" name="Column17" dataDxfId="47"/>
    <tableColumn id="18" xr3:uid="{B7A3C49F-807D-41AB-990E-D63BA1E8FD2B}" name="Column18" dataDxfId="46"/>
    <tableColumn id="19" xr3:uid="{BDE658A1-6D53-4174-9DAB-8CACDFE0CBF6}" name="Column19" dataDxfId="45"/>
    <tableColumn id="20" xr3:uid="{6A2CA3A5-FC19-4C1D-85AE-94C1FBF780B9}" name="Column20" dataDxfId="44"/>
    <tableColumn id="21" xr3:uid="{F2B24DA6-A5AC-4ED3-9CD9-9E7AFA7FB5D8}" name="Column21" dataDxfId="43"/>
    <tableColumn id="22" xr3:uid="{8FE9D2A2-5822-4CA1-BAC6-3E755FB1E48F}" name="Column22" dataDxfId="42"/>
    <tableColumn id="23" xr3:uid="{826FA811-2B60-4748-84D4-D61855DCA4BC}" name="Column23" dataDxfId="41"/>
    <tableColumn id="24" xr3:uid="{9FB96B41-5163-4996-A0CC-CE866ED37CBC}" name="Column24" dataDxfId="40"/>
    <tableColumn id="25" xr3:uid="{C8AC268A-C31E-4371-8DA9-52AEB862ECC3}" name="Column25" dataDxfId="39"/>
    <tableColumn id="26" xr3:uid="{505A7782-CC2E-49D4-8926-388C6F439942}" name="Column26" dataDxfId="38"/>
    <tableColumn id="27" xr3:uid="{CD611C06-D56C-4BD3-9328-DA75935FDD36}" name="Column27" dataDxfId="37"/>
    <tableColumn id="28" xr3:uid="{CFC71F9F-DF3E-41BF-BEC2-84C820F429BC}" name="Column28" dataDxfId="36"/>
    <tableColumn id="29" xr3:uid="{7CDF0F0D-9D4F-4C6A-836E-FE3635338348}" name="Column29" dataDxfId="35"/>
    <tableColumn id="30" xr3:uid="{CC03116B-2D56-4479-9E6F-6911D23049CE}" name="Column30" dataDxfId="34"/>
    <tableColumn id="31" xr3:uid="{79038501-4D62-48CC-A403-E4024A9C6DAD}" name="Column31" dataDxfId="33"/>
    <tableColumn id="32" xr3:uid="{5AD47CDA-FF07-4173-9B8D-DFF6293FD956}" name="Column32" dataDxfId="32"/>
    <tableColumn id="33" xr3:uid="{00CA7DD3-4F32-43A9-9F54-2A9B91809C0F}" name="Column33" dataDxfId="31"/>
    <tableColumn id="34" xr3:uid="{1572436F-B8D8-408D-BB88-60F52AE42D1B}" name="Column34" dataDxfId="30"/>
    <tableColumn id="35" xr3:uid="{F4A98C0D-A76D-42B9-AD02-EB14A15B721B}" name="Column35" dataDxfId="29"/>
    <tableColumn id="36" xr3:uid="{E04F4636-61E8-4477-A56C-D65F12E1664E}" name="Column36" dataDxfId="28"/>
    <tableColumn id="37" xr3:uid="{79B2C83A-844A-4627-B2CC-C52B313095CC}" name="Column37" dataDxfId="27"/>
    <tableColumn id="38" xr3:uid="{BBECF1C5-2CB8-4E9E-8D58-4BEA7CC2B625}" name="Column38" dataDxfId="26"/>
    <tableColumn id="39" xr3:uid="{3B17DD72-210F-47E0-9282-FAE37FE4CB02}" name="Column39" dataDxfId="25"/>
    <tableColumn id="40" xr3:uid="{4E7EE062-A087-4D19-B355-1F0018526835}" name="Column40" dataDxfId="24"/>
    <tableColumn id="41" xr3:uid="{1CFF9B0F-D7F1-45A2-B356-81C691417AE7}" name="Column41" dataDxfId="23"/>
    <tableColumn id="42" xr3:uid="{CEA60F53-4F38-4341-8456-8E5E03947AD5}" name="Column42" dataDxfId="22"/>
    <tableColumn id="43" xr3:uid="{C732A309-EF52-4756-ABA9-D0330D286D1C}" name="Column43" dataDxfId="21"/>
    <tableColumn id="44" xr3:uid="{1C26CFBD-9570-4BB7-9B5F-73340FBAFACE}" name="Column44" dataDxfId="20"/>
    <tableColumn id="45" xr3:uid="{04C2B39F-1460-483A-A5BA-E99F4BAFD450}" name="Column45" dataDxfId="19"/>
    <tableColumn id="46" xr3:uid="{BC797C0A-AAF2-4C20-B920-244C58AA4A76}" name="Column46" dataDxfId="18"/>
    <tableColumn id="47" xr3:uid="{D1E1E51A-2158-438A-81D3-E81AC21E7B71}" name="Column47" dataDxfId="17"/>
    <tableColumn id="48" xr3:uid="{04CD9A5F-0325-4E27-8589-A102573BFC0C}" name="Column48" dataDxfId="16"/>
    <tableColumn id="49" xr3:uid="{62146B01-E498-4F3F-8391-042A33DEC6B3}" name="Column49" dataDxfId="15"/>
    <tableColumn id="50" xr3:uid="{6724ABFA-CB23-4062-BB49-D885F50610BC}" name="Column50" dataDxfId="14"/>
    <tableColumn id="51" xr3:uid="{6B4D219E-4A3C-4B39-A47D-1753685AE4EE}" name="Column51" dataDxfId="13"/>
    <tableColumn id="52" xr3:uid="{93410C0B-B518-4E09-BD6E-0F5C84F6899D}" name="Column52" dataDxfId="12"/>
    <tableColumn id="53" xr3:uid="{4E3825DB-B123-405A-90E9-585E87CDE40E}" name="Column53" dataDxfId="11"/>
    <tableColumn id="54" xr3:uid="{E9ABCE63-2F87-42AE-B4F9-EC1C495D1065}" name="Column54" dataDxfId="10"/>
    <tableColumn id="55" xr3:uid="{AC8593EB-80DA-4346-83CE-434509C76517}" name="Column55" dataDxfId="9"/>
    <tableColumn id="56" xr3:uid="{0AB8AA20-63BE-4C50-A6E6-F079EC2F2CDE}" name="Column56" dataDxfId="8"/>
    <tableColumn id="57" xr3:uid="{E613605E-C1F6-43AD-B50B-07664C087091}" name="Column57" dataDxfId="7"/>
    <tableColumn id="58" xr3:uid="{ADBE7EAF-3601-4CF8-8B6C-900C46116A4A}" name="Column58" dataDxfId="6"/>
    <tableColumn id="59" xr3:uid="{1A902768-05B6-4F16-AFC4-B13E6896D8B8}" name="Column59" dataDxfId="5"/>
    <tableColumn id="60" xr3:uid="{E1EC508A-525E-4DF6-B914-917191B78138}" name="Column60" dataDxfId="4"/>
    <tableColumn id="61" xr3:uid="{F0CD11B6-A7F9-460D-BEEF-8024ACD84A46}" name="Column61" dataDxfId="3"/>
    <tableColumn id="62" xr3:uid="{929EA75A-BF00-4C15-BFB2-FBE56F8DF6CA}" name="Column62" dataDxfId="0">
      <calculatedColumnFormula>SUM(assortativity[[#This Row],[Column2]:[Column61]])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32AF4-A98C-4CAD-A8BF-1D03C2FC6AB7}">
  <dimension ref="A1:BJ65"/>
  <sheetViews>
    <sheetView tabSelected="1" topLeftCell="A52" zoomScale="128" zoomScaleNormal="108" workbookViewId="0">
      <pane xSplit="1" topLeftCell="B1" activePane="topRight" state="frozen"/>
      <selection pane="topRight" activeCell="C65" sqref="C65"/>
    </sheetView>
  </sheetViews>
  <sheetFormatPr defaultColWidth="9.21875" defaultRowHeight="14.4" x14ac:dyDescent="0.3"/>
  <cols>
    <col min="1" max="1" width="39" style="2" bestFit="1" customWidth="1"/>
    <col min="2" max="2" width="20.6640625" bestFit="1" customWidth="1"/>
    <col min="3" max="3" width="21.88671875" bestFit="1" customWidth="1"/>
    <col min="4" max="10" width="20" bestFit="1" customWidth="1"/>
    <col min="11" max="11" width="29.6640625" bestFit="1" customWidth="1"/>
    <col min="12" max="13" width="20" bestFit="1" customWidth="1"/>
    <col min="14" max="14" width="29.21875" bestFit="1" customWidth="1"/>
    <col min="15" max="27" width="20" bestFit="1" customWidth="1"/>
    <col min="28" max="28" width="24" bestFit="1" customWidth="1"/>
    <col min="29" max="29" width="20.6640625" bestFit="1" customWidth="1"/>
    <col min="30" max="33" width="20" bestFit="1" customWidth="1"/>
    <col min="34" max="34" width="33.33203125" bestFit="1" customWidth="1"/>
    <col min="35" max="35" width="36" bestFit="1" customWidth="1"/>
    <col min="36" max="42" width="20" bestFit="1" customWidth="1"/>
    <col min="43" max="43" width="34.88671875" bestFit="1" customWidth="1"/>
    <col min="44" max="45" width="20" bestFit="1" customWidth="1"/>
    <col min="46" max="46" width="24.21875" bestFit="1" customWidth="1"/>
    <col min="47" max="47" width="20" bestFit="1" customWidth="1"/>
    <col min="48" max="48" width="25.109375" bestFit="1" customWidth="1"/>
    <col min="49" max="49" width="20" bestFit="1" customWidth="1"/>
    <col min="50" max="50" width="20.33203125" bestFit="1" customWidth="1"/>
    <col min="51" max="51" width="20" bestFit="1" customWidth="1"/>
    <col min="52" max="52" width="26.109375" bestFit="1" customWidth="1"/>
    <col min="53" max="53" width="26.77734375" bestFit="1" customWidth="1"/>
    <col min="54" max="55" width="20" bestFit="1" customWidth="1"/>
    <col min="56" max="56" width="24.21875" bestFit="1" customWidth="1"/>
    <col min="57" max="57" width="23.5546875" bestFit="1" customWidth="1"/>
    <col min="58" max="58" width="24.6640625" bestFit="1" customWidth="1"/>
    <col min="59" max="59" width="39" bestFit="1" customWidth="1"/>
    <col min="60" max="60" width="24.33203125" bestFit="1" customWidth="1"/>
    <col min="61" max="61" width="29.33203125" bestFit="1" customWidth="1"/>
    <col min="62" max="62" width="43.77734375" bestFit="1" customWidth="1"/>
  </cols>
  <sheetData>
    <row r="1" spans="1:62" s="2" customFormat="1" ht="15" thickBot="1" x14ac:dyDescent="0.35">
      <c r="A1" s="3"/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  <c r="AO1" s="5" t="s">
        <v>39</v>
      </c>
      <c r="AP1" s="5" t="s">
        <v>40</v>
      </c>
      <c r="AQ1" s="5" t="s">
        <v>41</v>
      </c>
      <c r="AR1" s="5" t="s">
        <v>42</v>
      </c>
      <c r="AS1" s="5" t="s">
        <v>43</v>
      </c>
      <c r="AT1" s="5" t="s">
        <v>44</v>
      </c>
      <c r="AU1" s="5" t="s">
        <v>45</v>
      </c>
      <c r="AV1" s="5" t="s">
        <v>46</v>
      </c>
      <c r="AW1" s="5" t="s">
        <v>47</v>
      </c>
      <c r="AX1" s="5" t="s">
        <v>48</v>
      </c>
      <c r="AY1" s="5" t="s">
        <v>49</v>
      </c>
      <c r="AZ1" s="5" t="s">
        <v>50</v>
      </c>
      <c r="BA1" s="5" t="s">
        <v>51</v>
      </c>
      <c r="BB1" s="5" t="s">
        <v>52</v>
      </c>
      <c r="BC1" s="5" t="s">
        <v>53</v>
      </c>
      <c r="BD1" s="5" t="s">
        <v>54</v>
      </c>
      <c r="BE1" s="5" t="s">
        <v>55</v>
      </c>
      <c r="BF1" s="5" t="s">
        <v>56</v>
      </c>
      <c r="BG1" s="5" t="s">
        <v>57</v>
      </c>
      <c r="BH1" s="5" t="s">
        <v>58</v>
      </c>
      <c r="BI1" s="6" t="s">
        <v>59</v>
      </c>
      <c r="BJ1" s="13"/>
    </row>
    <row r="2" spans="1:62" x14ac:dyDescent="0.3">
      <c r="A2" s="14" t="s">
        <v>0</v>
      </c>
      <c r="B2" s="9">
        <v>3.0289262456459099E-4</v>
      </c>
      <c r="C2" s="10">
        <v>3.0289262456459099E-4</v>
      </c>
      <c r="D2" s="10">
        <v>0</v>
      </c>
      <c r="E2" s="10">
        <v>7.5723156141147897E-5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2.2716946842344301E-4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1.2115704982583601E-3</v>
      </c>
      <c r="S2" s="10">
        <v>7.5723156141147897E-4</v>
      </c>
      <c r="T2" s="10">
        <v>0</v>
      </c>
      <c r="U2" s="10">
        <v>2.2716946842344301E-4</v>
      </c>
      <c r="V2" s="10">
        <v>0</v>
      </c>
      <c r="W2" s="10">
        <v>0</v>
      </c>
      <c r="X2" s="10">
        <v>0</v>
      </c>
      <c r="Y2" s="10">
        <v>0</v>
      </c>
      <c r="Z2" s="10">
        <v>0</v>
      </c>
      <c r="AA2" s="10">
        <v>6.8150840527033101E-4</v>
      </c>
      <c r="AB2" s="10">
        <v>4.54338936846887E-4</v>
      </c>
      <c r="AC2" s="10">
        <v>0</v>
      </c>
      <c r="AD2" s="10">
        <v>0</v>
      </c>
      <c r="AE2" s="10">
        <v>6.8150840527033101E-4</v>
      </c>
      <c r="AF2" s="10">
        <v>3.0289262456459099E-4</v>
      </c>
      <c r="AG2" s="10">
        <v>6.0578524912918296E-4</v>
      </c>
      <c r="AH2" s="10">
        <v>7.5723156141147897E-5</v>
      </c>
      <c r="AI2" s="10">
        <v>0</v>
      </c>
      <c r="AJ2" s="10">
        <v>3.0289262456459099E-4</v>
      </c>
      <c r="AK2" s="10">
        <v>6.0578524912918296E-4</v>
      </c>
      <c r="AL2" s="10">
        <v>2.2716946842344301E-4</v>
      </c>
      <c r="AM2" s="10">
        <v>0</v>
      </c>
      <c r="AN2" s="10">
        <v>0</v>
      </c>
      <c r="AO2" s="10">
        <v>0</v>
      </c>
      <c r="AP2" s="10">
        <v>0</v>
      </c>
      <c r="AQ2" s="10">
        <v>0</v>
      </c>
      <c r="AR2" s="10">
        <v>7.5723156141147897E-5</v>
      </c>
      <c r="AS2" s="10">
        <v>0</v>
      </c>
      <c r="AT2" s="10">
        <v>0</v>
      </c>
      <c r="AU2" s="10">
        <v>0</v>
      </c>
      <c r="AV2" s="10">
        <v>6.8150840527033101E-4</v>
      </c>
      <c r="AW2" s="10">
        <v>0</v>
      </c>
      <c r="AX2" s="10">
        <v>0</v>
      </c>
      <c r="AY2" s="10">
        <v>0</v>
      </c>
      <c r="AZ2" s="10">
        <v>0</v>
      </c>
      <c r="BA2" s="10">
        <v>0</v>
      </c>
      <c r="BB2" s="10">
        <v>0</v>
      </c>
      <c r="BC2" s="10">
        <v>0</v>
      </c>
      <c r="BD2" s="10">
        <v>0</v>
      </c>
      <c r="BE2" s="10">
        <v>2.2716946842344301E-4</v>
      </c>
      <c r="BF2" s="10">
        <v>0</v>
      </c>
      <c r="BG2" s="10">
        <v>0</v>
      </c>
      <c r="BH2" s="10">
        <v>0</v>
      </c>
      <c r="BI2" s="10">
        <v>0</v>
      </c>
      <c r="BJ2" s="7">
        <f>SUM(assortativity[[#This Row],[Column2]:[Column61]])</f>
        <v>8.0266545509616646E-3</v>
      </c>
    </row>
    <row r="3" spans="1:62" x14ac:dyDescent="0.3">
      <c r="A3" s="15" t="s">
        <v>1</v>
      </c>
      <c r="B3" s="11">
        <v>3.7861578070573899E-4</v>
      </c>
      <c r="C3" s="12">
        <v>7.5723156141147897E-4</v>
      </c>
      <c r="D3" s="12">
        <v>3.7861578070573899E-4</v>
      </c>
      <c r="E3" s="12">
        <v>7.5723156141147897E-5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2.2716946842344301E-4</v>
      </c>
      <c r="L3" s="12">
        <v>3.7861578070573899E-4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1.2115704982583601E-3</v>
      </c>
      <c r="S3" s="12">
        <v>7.5723156141147897E-4</v>
      </c>
      <c r="T3" s="12">
        <v>0</v>
      </c>
      <c r="U3" s="12">
        <v>2.2716946842344301E-4</v>
      </c>
      <c r="V3" s="12">
        <v>0</v>
      </c>
      <c r="W3" s="12">
        <v>0</v>
      </c>
      <c r="X3" s="12">
        <v>7.5723156141147897E-5</v>
      </c>
      <c r="Y3" s="12">
        <v>0</v>
      </c>
      <c r="Z3" s="12">
        <v>0</v>
      </c>
      <c r="AA3" s="12">
        <v>6.8150840527033101E-4</v>
      </c>
      <c r="AB3" s="12">
        <v>4.54338936846887E-4</v>
      </c>
      <c r="AC3" s="12">
        <v>0</v>
      </c>
      <c r="AD3" s="12">
        <v>0</v>
      </c>
      <c r="AE3" s="12">
        <v>6.8150840527033101E-4</v>
      </c>
      <c r="AF3" s="12">
        <v>3.0289262456459099E-4</v>
      </c>
      <c r="AG3" s="12">
        <v>6.0578524912918296E-4</v>
      </c>
      <c r="AH3" s="12">
        <v>7.5723156141147897E-5</v>
      </c>
      <c r="AI3" s="12">
        <v>7.5723156141147897E-5</v>
      </c>
      <c r="AJ3" s="12">
        <v>3.0289262456459099E-4</v>
      </c>
      <c r="AK3" s="12">
        <v>6.0578524912918296E-4</v>
      </c>
      <c r="AL3" s="12">
        <v>2.2716946842344301E-4</v>
      </c>
      <c r="AM3" s="12">
        <v>0</v>
      </c>
      <c r="AN3" s="12">
        <v>0</v>
      </c>
      <c r="AO3" s="12">
        <v>0</v>
      </c>
      <c r="AP3" s="12">
        <v>0</v>
      </c>
      <c r="AQ3" s="12">
        <v>0</v>
      </c>
      <c r="AR3" s="12">
        <v>7.5723156141147897E-5</v>
      </c>
      <c r="AS3" s="12">
        <v>0</v>
      </c>
      <c r="AT3" s="12">
        <v>0</v>
      </c>
      <c r="AU3" s="12">
        <v>0</v>
      </c>
      <c r="AV3" s="12">
        <v>6.8150840527033101E-4</v>
      </c>
      <c r="AW3" s="12">
        <v>0</v>
      </c>
      <c r="AX3" s="12">
        <v>0</v>
      </c>
      <c r="AY3" s="12">
        <v>0</v>
      </c>
      <c r="AZ3" s="12">
        <v>0</v>
      </c>
      <c r="BA3" s="12">
        <v>0</v>
      </c>
      <c r="BB3" s="12">
        <v>0</v>
      </c>
      <c r="BC3" s="12">
        <v>0</v>
      </c>
      <c r="BD3" s="12">
        <v>0</v>
      </c>
      <c r="BE3" s="12">
        <v>2.2716946842344301E-4</v>
      </c>
      <c r="BF3" s="12">
        <v>0</v>
      </c>
      <c r="BG3" s="12">
        <v>0</v>
      </c>
      <c r="BH3" s="12">
        <v>0</v>
      </c>
      <c r="BI3" s="12">
        <v>0</v>
      </c>
      <c r="BJ3" s="7">
        <f>SUM(assortativity[[#This Row],[Column2]:[Column61]])</f>
        <v>9.4653945176434735E-3</v>
      </c>
    </row>
    <row r="4" spans="1:62" x14ac:dyDescent="0.3">
      <c r="A4" s="15" t="s">
        <v>2</v>
      </c>
      <c r="B4" s="11">
        <v>7.5723156141147897E-5</v>
      </c>
      <c r="C4" s="12">
        <v>4.54338936846887E-4</v>
      </c>
      <c r="D4" s="12">
        <v>3.7861578070573899E-4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3.7861578070573899E-4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7.5723156141147897E-5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7.5723156141147897E-5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7">
        <f>SUM(assortativity[[#This Row],[Column2]:[Column61]])</f>
        <v>1.4387399666818089E-3</v>
      </c>
    </row>
    <row r="5" spans="1:62" x14ac:dyDescent="0.3">
      <c r="A5" s="15" t="s">
        <v>3</v>
      </c>
      <c r="B5" s="11">
        <v>0</v>
      </c>
      <c r="C5" s="12">
        <v>0</v>
      </c>
      <c r="D5" s="12">
        <v>0</v>
      </c>
      <c r="E5" s="12">
        <v>6.0578524912918296E-4</v>
      </c>
      <c r="F5" s="12">
        <v>4.54338936846887E-4</v>
      </c>
      <c r="G5" s="12">
        <v>1.5144631228229501E-4</v>
      </c>
      <c r="H5" s="12">
        <v>2.2716946842344301E-4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1.5144631228229501E-4</v>
      </c>
      <c r="S5" s="12">
        <v>1.5144631228229501E-4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1.5144631228229501E-4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7.5723156141147897E-5</v>
      </c>
      <c r="AW5" s="12">
        <v>0</v>
      </c>
      <c r="AX5" s="12">
        <v>0</v>
      </c>
      <c r="AY5" s="12">
        <v>0</v>
      </c>
      <c r="AZ5" s="12">
        <v>0</v>
      </c>
      <c r="BA5" s="12">
        <v>7.5723156141147897E-5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7">
        <f>SUM(assortativity[[#This Row],[Column2]:[Column61]])</f>
        <v>2.044525215810989E-3</v>
      </c>
    </row>
    <row r="6" spans="1:62" x14ac:dyDescent="0.3">
      <c r="A6" s="15" t="s">
        <v>4</v>
      </c>
      <c r="B6" s="11">
        <v>0</v>
      </c>
      <c r="C6" s="12">
        <v>0</v>
      </c>
      <c r="D6" s="12">
        <v>0</v>
      </c>
      <c r="E6" s="12">
        <v>4.54338936846887E-4</v>
      </c>
      <c r="F6" s="12">
        <v>3.0289262456459099E-4</v>
      </c>
      <c r="G6" s="12">
        <v>1.5144631228229501E-4</v>
      </c>
      <c r="H6" s="12">
        <v>7.5723156141147897E-5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1.5144631228229501E-4</v>
      </c>
      <c r="S6" s="12">
        <v>1.5144631228229501E-4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1.5144631228229501E-4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7.5723156141147897E-5</v>
      </c>
      <c r="AW6" s="12">
        <v>0</v>
      </c>
      <c r="AX6" s="12">
        <v>0</v>
      </c>
      <c r="AY6" s="12">
        <v>0</v>
      </c>
      <c r="AZ6" s="12">
        <v>0</v>
      </c>
      <c r="BA6" s="12">
        <v>7.5723156141147897E-5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7">
        <f>SUM(assortativity[[#This Row],[Column2]:[Column61]])</f>
        <v>1.590186278964102E-3</v>
      </c>
    </row>
    <row r="7" spans="1:62" x14ac:dyDescent="0.3">
      <c r="A7" s="15" t="s">
        <v>5</v>
      </c>
      <c r="B7" s="11">
        <v>0</v>
      </c>
      <c r="C7" s="12">
        <v>0</v>
      </c>
      <c r="D7" s="12">
        <v>0</v>
      </c>
      <c r="E7" s="12">
        <v>3.0289262456459099E-4</v>
      </c>
      <c r="F7" s="12">
        <v>2.2716946842344301E-4</v>
      </c>
      <c r="G7" s="12">
        <v>7.5723156141147897E-5</v>
      </c>
      <c r="H7" s="12">
        <v>7.5723156141147897E-5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1.5144631228229501E-4</v>
      </c>
      <c r="S7" s="12">
        <v>1.5144631228229501E-4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1.5144631228229501E-4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7.5723156141147897E-5</v>
      </c>
      <c r="AW7" s="12">
        <v>0</v>
      </c>
      <c r="AX7" s="12">
        <v>0</v>
      </c>
      <c r="AY7" s="12">
        <v>0</v>
      </c>
      <c r="AZ7" s="12">
        <v>0</v>
      </c>
      <c r="BA7" s="12">
        <v>7.5723156141147897E-5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7">
        <f>SUM(assortativity[[#This Row],[Column2]:[Column61]])</f>
        <v>1.2872936543995108E-3</v>
      </c>
    </row>
    <row r="8" spans="1:62" x14ac:dyDescent="0.3">
      <c r="A8" s="15" t="s">
        <v>6</v>
      </c>
      <c r="B8" s="11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7">
        <f>SUM(assortativity[[#This Row],[Column2]:[Column61]])</f>
        <v>0</v>
      </c>
    </row>
    <row r="9" spans="1:62" x14ac:dyDescent="0.3">
      <c r="A9" s="15" t="s">
        <v>7</v>
      </c>
      <c r="B9" s="11">
        <v>0</v>
      </c>
      <c r="C9" s="12">
        <v>0</v>
      </c>
      <c r="D9" s="12">
        <v>0</v>
      </c>
      <c r="E9" s="12">
        <v>2.2716946842344301E-4</v>
      </c>
      <c r="F9" s="12">
        <v>1.5144631228229501E-4</v>
      </c>
      <c r="G9" s="12">
        <v>1.5144631228229501E-4</v>
      </c>
      <c r="H9" s="12">
        <v>0</v>
      </c>
      <c r="I9" s="12">
        <v>1.81735574738755E-3</v>
      </c>
      <c r="J9" s="12">
        <v>7.5723156141147897E-5</v>
      </c>
      <c r="K9" s="12">
        <v>0</v>
      </c>
      <c r="L9" s="12">
        <v>1.2115704982583601E-3</v>
      </c>
      <c r="M9" s="12">
        <v>0</v>
      </c>
      <c r="N9" s="12">
        <v>7.5723156141147897E-5</v>
      </c>
      <c r="O9" s="12">
        <v>0</v>
      </c>
      <c r="P9" s="12">
        <v>1.5144631228229501E-4</v>
      </c>
      <c r="Q9" s="12">
        <v>0</v>
      </c>
      <c r="R9" s="12">
        <v>8.4809934878085705E-3</v>
      </c>
      <c r="S9" s="12">
        <v>5.83068302286839E-3</v>
      </c>
      <c r="T9" s="12">
        <v>1.5144631228229501E-4</v>
      </c>
      <c r="U9" s="12">
        <v>2.0445252158109899E-3</v>
      </c>
      <c r="V9" s="12">
        <v>3.0289262456459099E-4</v>
      </c>
      <c r="W9" s="12">
        <v>0</v>
      </c>
      <c r="X9" s="12">
        <v>9.0867787369377498E-4</v>
      </c>
      <c r="Y9" s="12">
        <v>6.8150840527033101E-4</v>
      </c>
      <c r="Z9" s="12">
        <v>0</v>
      </c>
      <c r="AA9" s="12">
        <v>0</v>
      </c>
      <c r="AB9" s="12">
        <v>0</v>
      </c>
      <c r="AC9" s="12">
        <v>2.2716946842344301E-4</v>
      </c>
      <c r="AD9" s="12">
        <v>0</v>
      </c>
      <c r="AE9" s="12">
        <v>4.7705588368923196E-3</v>
      </c>
      <c r="AF9" s="12">
        <v>4.0133272754808401E-3</v>
      </c>
      <c r="AG9" s="12">
        <v>4.9220051491746103E-3</v>
      </c>
      <c r="AH9" s="12">
        <v>0</v>
      </c>
      <c r="AI9" s="12">
        <v>0</v>
      </c>
      <c r="AJ9" s="12">
        <v>2.12024837195214E-3</v>
      </c>
      <c r="AK9" s="12">
        <v>3.1046494017870599E-3</v>
      </c>
      <c r="AL9" s="12">
        <v>2.34741784037558E-3</v>
      </c>
      <c r="AM9" s="12">
        <v>3.7861578070573899E-4</v>
      </c>
      <c r="AN9" s="12">
        <v>3.0289262456459099E-4</v>
      </c>
      <c r="AO9" s="12">
        <v>0</v>
      </c>
      <c r="AP9" s="12">
        <v>3.0289262456459099E-4</v>
      </c>
      <c r="AQ9" s="12">
        <v>0</v>
      </c>
      <c r="AR9" s="12">
        <v>5.30062092988035E-4</v>
      </c>
      <c r="AS9" s="12">
        <v>9.0867787369377498E-4</v>
      </c>
      <c r="AT9" s="12">
        <v>0</v>
      </c>
      <c r="AU9" s="12">
        <v>0</v>
      </c>
      <c r="AV9" s="12">
        <v>3.3318188702105098E-3</v>
      </c>
      <c r="AW9" s="12">
        <v>0</v>
      </c>
      <c r="AX9" s="12">
        <v>0</v>
      </c>
      <c r="AY9" s="12">
        <v>1.5144631228229501E-4</v>
      </c>
      <c r="AZ9" s="12">
        <v>0</v>
      </c>
      <c r="BA9" s="12">
        <v>0</v>
      </c>
      <c r="BB9" s="12">
        <v>3.0289262456459099E-4</v>
      </c>
      <c r="BC9" s="12">
        <v>7.5723156141147897E-5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7">
        <f>SUM(assortativity[[#This Row],[Column2]:[Column61]])</f>
        <v>5.0053006209298749E-2</v>
      </c>
    </row>
    <row r="10" spans="1:62" x14ac:dyDescent="0.3">
      <c r="A10" s="15" t="s">
        <v>8</v>
      </c>
      <c r="B10" s="11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1.5144631228229501E-4</v>
      </c>
      <c r="J10" s="12">
        <v>7.5723156141147897E-5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6.8150840527033101E-4</v>
      </c>
      <c r="S10" s="12">
        <v>3.7861578070573899E-4</v>
      </c>
      <c r="T10" s="12">
        <v>0</v>
      </c>
      <c r="U10" s="12">
        <v>2.2716946842344301E-4</v>
      </c>
      <c r="V10" s="12">
        <v>0</v>
      </c>
      <c r="W10" s="12">
        <v>0</v>
      </c>
      <c r="X10" s="12">
        <v>7.5723156141147897E-5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3.0289262456459099E-4</v>
      </c>
      <c r="AF10" s="12">
        <v>3.7861578070573899E-4</v>
      </c>
      <c r="AG10" s="12">
        <v>5.30062092988035E-4</v>
      </c>
      <c r="AH10" s="12">
        <v>0</v>
      </c>
      <c r="AI10" s="12">
        <v>0</v>
      </c>
      <c r="AJ10" s="12">
        <v>3.7861578070573899E-4</v>
      </c>
      <c r="AK10" s="12">
        <v>3.0289262456459099E-4</v>
      </c>
      <c r="AL10" s="12">
        <v>1.5144631228229501E-4</v>
      </c>
      <c r="AM10" s="12">
        <v>0</v>
      </c>
      <c r="AN10" s="12">
        <v>0</v>
      </c>
      <c r="AO10" s="12">
        <v>0</v>
      </c>
      <c r="AP10" s="12">
        <v>7.5723156141147897E-5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3.0289262456459099E-4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7.5723156141147897E-5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7">
        <f>SUM(assortativity[[#This Row],[Column2]:[Column61]])</f>
        <v>4.0890504316219798E-3</v>
      </c>
    </row>
    <row r="11" spans="1:62" x14ac:dyDescent="0.3">
      <c r="A11" s="15" t="s">
        <v>9</v>
      </c>
      <c r="B11" s="11">
        <v>7.5723156141147897E-5</v>
      </c>
      <c r="C11" s="12">
        <v>7.5723156141147897E-5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7.5723156141147897E-5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5.30062092988035E-4</v>
      </c>
      <c r="AB11" s="12">
        <v>4.54338936846887E-4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7.5723156141147897E-5</v>
      </c>
      <c r="BF11" s="12">
        <v>0</v>
      </c>
      <c r="BG11" s="12">
        <v>0</v>
      </c>
      <c r="BH11" s="12">
        <v>0</v>
      </c>
      <c r="BI11" s="12">
        <v>0</v>
      </c>
      <c r="BJ11" s="7">
        <f>SUM(assortativity[[#This Row],[Column2]:[Column61]])</f>
        <v>1.2872936543995136E-3</v>
      </c>
    </row>
    <row r="12" spans="1:62" x14ac:dyDescent="0.3">
      <c r="A12" s="15" t="s">
        <v>10</v>
      </c>
      <c r="B12" s="11">
        <v>9.0867787369377498E-4</v>
      </c>
      <c r="C12" s="12">
        <v>1.5144631228229499E-3</v>
      </c>
      <c r="D12" s="12">
        <v>6.0578524912918296E-4</v>
      </c>
      <c r="E12" s="12">
        <v>6.0578524912918296E-4</v>
      </c>
      <c r="F12" s="12">
        <v>4.54338936846887E-4</v>
      </c>
      <c r="G12" s="12">
        <v>1.5144631228229501E-4</v>
      </c>
      <c r="H12" s="12">
        <v>2.2716946842344301E-4</v>
      </c>
      <c r="I12" s="12">
        <v>9.0867787369377498E-4</v>
      </c>
      <c r="J12" s="12">
        <v>0</v>
      </c>
      <c r="K12" s="12">
        <v>0</v>
      </c>
      <c r="L12" s="12">
        <v>1.2115704982583601E-3</v>
      </c>
      <c r="M12" s="12">
        <v>1.5144631228229501E-4</v>
      </c>
      <c r="N12" s="12">
        <v>0</v>
      </c>
      <c r="O12" s="12">
        <v>0</v>
      </c>
      <c r="P12" s="12">
        <v>0</v>
      </c>
      <c r="Q12" s="12">
        <v>0</v>
      </c>
      <c r="R12" s="12">
        <v>1.81735574738755E-3</v>
      </c>
      <c r="S12" s="12">
        <v>1.28729365439951E-3</v>
      </c>
      <c r="T12" s="12">
        <v>7.5723156141147897E-5</v>
      </c>
      <c r="U12" s="12">
        <v>3.7861578070573899E-4</v>
      </c>
      <c r="V12" s="12">
        <v>2.2716946842344301E-4</v>
      </c>
      <c r="W12" s="12">
        <v>0</v>
      </c>
      <c r="X12" s="12">
        <v>3.7861578070573899E-4</v>
      </c>
      <c r="Y12" s="12">
        <v>3.7861578070573899E-4</v>
      </c>
      <c r="Z12" s="12">
        <v>0</v>
      </c>
      <c r="AA12" s="12">
        <v>7.5723156141147897E-5</v>
      </c>
      <c r="AB12" s="12">
        <v>0</v>
      </c>
      <c r="AC12" s="12">
        <v>3.0289262456459099E-4</v>
      </c>
      <c r="AD12" s="12">
        <v>0</v>
      </c>
      <c r="AE12" s="12">
        <v>9.8440102983492293E-4</v>
      </c>
      <c r="AF12" s="12">
        <v>6.8150840527033101E-4</v>
      </c>
      <c r="AG12" s="12">
        <v>8.3295471755262702E-4</v>
      </c>
      <c r="AH12" s="12">
        <v>4.54338936846887E-4</v>
      </c>
      <c r="AI12" s="12">
        <v>0</v>
      </c>
      <c r="AJ12" s="12">
        <v>3.7861578070573899E-4</v>
      </c>
      <c r="AK12" s="12">
        <v>6.0578524912918296E-4</v>
      </c>
      <c r="AL12" s="12">
        <v>3.7861578070573899E-4</v>
      </c>
      <c r="AM12" s="12">
        <v>0</v>
      </c>
      <c r="AN12" s="12">
        <v>1.5144631228229501E-4</v>
      </c>
      <c r="AO12" s="12">
        <v>0</v>
      </c>
      <c r="AP12" s="12">
        <v>1.5144631228229501E-4</v>
      </c>
      <c r="AQ12" s="12">
        <v>2.2716946842344301E-4</v>
      </c>
      <c r="AR12" s="12">
        <v>1.5144631228229501E-4</v>
      </c>
      <c r="AS12" s="12">
        <v>6.8150840527033101E-4</v>
      </c>
      <c r="AT12" s="12">
        <v>0</v>
      </c>
      <c r="AU12" s="12">
        <v>7.5723156141147897E-5</v>
      </c>
      <c r="AV12" s="12">
        <v>9.0867787369377498E-4</v>
      </c>
      <c r="AW12" s="12">
        <v>0</v>
      </c>
      <c r="AX12" s="12">
        <v>0</v>
      </c>
      <c r="AY12" s="12">
        <v>0</v>
      </c>
      <c r="AZ12" s="12">
        <v>7.5723156141147897E-5</v>
      </c>
      <c r="BA12" s="12">
        <v>7.5723156141147897E-5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7">
        <f>SUM(assortativity[[#This Row],[Column2]:[Column61]])</f>
        <v>1.8476450098440053E-2</v>
      </c>
    </row>
    <row r="13" spans="1:62" x14ac:dyDescent="0.3">
      <c r="A13" s="15" t="s">
        <v>11</v>
      </c>
      <c r="B13" s="11">
        <v>0</v>
      </c>
      <c r="C13" s="12">
        <v>0</v>
      </c>
      <c r="D13" s="12">
        <v>0</v>
      </c>
      <c r="E13" s="12">
        <v>3.0289262456459099E-4</v>
      </c>
      <c r="F13" s="12">
        <v>2.2716946842344301E-4</v>
      </c>
      <c r="G13" s="12">
        <v>0</v>
      </c>
      <c r="H13" s="12">
        <v>7.5723156141147897E-5</v>
      </c>
      <c r="I13" s="12">
        <v>7.5723156141147897E-5</v>
      </c>
      <c r="J13" s="12">
        <v>0</v>
      </c>
      <c r="K13" s="12">
        <v>0</v>
      </c>
      <c r="L13" s="12">
        <v>2.2716946842344301E-4</v>
      </c>
      <c r="M13" s="12">
        <v>7.5723156141147897E-5</v>
      </c>
      <c r="N13" s="12">
        <v>0</v>
      </c>
      <c r="O13" s="12">
        <v>0</v>
      </c>
      <c r="P13" s="12">
        <v>0</v>
      </c>
      <c r="Q13" s="12">
        <v>7.5723156141147897E-5</v>
      </c>
      <c r="R13" s="12">
        <v>7.5723156141147897E-4</v>
      </c>
      <c r="S13" s="12">
        <v>6.0578524912918296E-4</v>
      </c>
      <c r="T13" s="12">
        <v>7.5723156141147897E-5</v>
      </c>
      <c r="U13" s="12">
        <v>1.5144631228229501E-4</v>
      </c>
      <c r="V13" s="12">
        <v>7.5723156141147897E-5</v>
      </c>
      <c r="W13" s="12">
        <v>0</v>
      </c>
      <c r="X13" s="12">
        <v>0</v>
      </c>
      <c r="Y13" s="12">
        <v>7.5723156141147897E-5</v>
      </c>
      <c r="Z13" s="12">
        <v>0</v>
      </c>
      <c r="AA13" s="12">
        <v>1.1358473421172099E-3</v>
      </c>
      <c r="AB13" s="12">
        <v>1.5144631228229501E-4</v>
      </c>
      <c r="AC13" s="12">
        <v>0</v>
      </c>
      <c r="AD13" s="12">
        <v>0</v>
      </c>
      <c r="AE13" s="12">
        <v>4.54338936846887E-4</v>
      </c>
      <c r="AF13" s="12">
        <v>4.54338936846887E-4</v>
      </c>
      <c r="AG13" s="12">
        <v>5.30062092988035E-4</v>
      </c>
      <c r="AH13" s="12">
        <v>0</v>
      </c>
      <c r="AI13" s="12">
        <v>0</v>
      </c>
      <c r="AJ13" s="12">
        <v>2.2716946842344301E-4</v>
      </c>
      <c r="AK13" s="12">
        <v>1.5144631228229501E-4</v>
      </c>
      <c r="AL13" s="12">
        <v>2.2716946842344301E-4</v>
      </c>
      <c r="AM13" s="12">
        <v>7.5723156141147897E-5</v>
      </c>
      <c r="AN13" s="12">
        <v>0</v>
      </c>
      <c r="AO13" s="12">
        <v>0</v>
      </c>
      <c r="AP13" s="12">
        <v>0</v>
      </c>
      <c r="AQ13" s="12">
        <v>0</v>
      </c>
      <c r="AR13" s="12">
        <v>1.5144631228229501E-4</v>
      </c>
      <c r="AS13" s="12">
        <v>0</v>
      </c>
      <c r="AT13" s="12">
        <v>7.5723156141147897E-5</v>
      </c>
      <c r="AU13" s="12">
        <v>7.5723156141147897E-5</v>
      </c>
      <c r="AV13" s="12">
        <v>2.2716946842344301E-4</v>
      </c>
      <c r="AW13" s="12">
        <v>0</v>
      </c>
      <c r="AX13" s="12">
        <v>7.5723156141147897E-5</v>
      </c>
      <c r="AY13" s="12">
        <v>0</v>
      </c>
      <c r="AZ13" s="12">
        <v>0</v>
      </c>
      <c r="BA13" s="12">
        <v>1.5144631228229501E-4</v>
      </c>
      <c r="BB13" s="12">
        <v>0</v>
      </c>
      <c r="BC13" s="12">
        <v>0</v>
      </c>
      <c r="BD13" s="12">
        <v>7.5723156141147897E-5</v>
      </c>
      <c r="BE13" s="12">
        <v>2.2716946842344301E-4</v>
      </c>
      <c r="BF13" s="12">
        <v>2.2716946842344301E-4</v>
      </c>
      <c r="BG13" s="12">
        <v>7.5723156141147897E-5</v>
      </c>
      <c r="BH13" s="12">
        <v>0</v>
      </c>
      <c r="BI13" s="12">
        <v>1.5144631228229501E-4</v>
      </c>
      <c r="BJ13" s="7">
        <f>SUM(assortativity[[#This Row],[Column2]:[Column61]])</f>
        <v>7.7237619263970658E-3</v>
      </c>
    </row>
    <row r="14" spans="1:62" x14ac:dyDescent="0.3">
      <c r="A14" s="15" t="s">
        <v>12</v>
      </c>
      <c r="B14" s="11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1.5144631228229501E-4</v>
      </c>
      <c r="J14" s="12">
        <v>0</v>
      </c>
      <c r="K14" s="12">
        <v>0</v>
      </c>
      <c r="L14" s="12">
        <v>7.5723156141147897E-5</v>
      </c>
      <c r="M14" s="12">
        <v>0</v>
      </c>
      <c r="N14" s="12">
        <v>0</v>
      </c>
      <c r="O14" s="12">
        <v>0</v>
      </c>
      <c r="P14" s="12">
        <v>7.5723156141147897E-5</v>
      </c>
      <c r="Q14" s="12">
        <v>0</v>
      </c>
      <c r="R14" s="12">
        <v>1.2115704982583601E-3</v>
      </c>
      <c r="S14" s="12">
        <v>9.0867787369377498E-4</v>
      </c>
      <c r="T14" s="12">
        <v>0</v>
      </c>
      <c r="U14" s="12">
        <v>1.5144631228229501E-4</v>
      </c>
      <c r="V14" s="12">
        <v>7.5723156141147897E-5</v>
      </c>
      <c r="W14" s="12">
        <v>7.5723156141147897E-5</v>
      </c>
      <c r="X14" s="12">
        <v>0</v>
      </c>
      <c r="Y14" s="12">
        <v>7.5723156141147897E-5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8.3295471755262702E-4</v>
      </c>
      <c r="AF14" s="12">
        <v>3.7861578070573899E-4</v>
      </c>
      <c r="AG14" s="12">
        <v>6.0578524912918296E-4</v>
      </c>
      <c r="AH14" s="12">
        <v>0</v>
      </c>
      <c r="AI14" s="12">
        <v>0</v>
      </c>
      <c r="AJ14" s="12">
        <v>2.2716946842344301E-4</v>
      </c>
      <c r="AK14" s="12">
        <v>3.7861578070573899E-4</v>
      </c>
      <c r="AL14" s="12">
        <v>2.2716946842344301E-4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1.5144631228229501E-4</v>
      </c>
      <c r="AS14" s="12">
        <v>0</v>
      </c>
      <c r="AT14" s="12">
        <v>0</v>
      </c>
      <c r="AU14" s="12">
        <v>0</v>
      </c>
      <c r="AV14" s="12">
        <v>6.0578524912918296E-4</v>
      </c>
      <c r="AW14" s="12">
        <v>0</v>
      </c>
      <c r="AX14" s="12">
        <v>0</v>
      </c>
      <c r="AY14" s="12">
        <v>7.5723156141147897E-5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7">
        <f>SUM(assortativity[[#This Row],[Column2]:[Column61]])</f>
        <v>6.2850219597152647E-3</v>
      </c>
    </row>
    <row r="15" spans="1:62" x14ac:dyDescent="0.3">
      <c r="A15" s="15" t="s">
        <v>13</v>
      </c>
      <c r="B15" s="11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3.0289262456459099E-4</v>
      </c>
      <c r="S15" s="12">
        <v>2.2716946842344301E-4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1.5144631228229501E-4</v>
      </c>
      <c r="AF15" s="12">
        <v>0</v>
      </c>
      <c r="AG15" s="12">
        <v>7.5723156141147897E-5</v>
      </c>
      <c r="AH15" s="12">
        <v>0</v>
      </c>
      <c r="AI15" s="12">
        <v>0</v>
      </c>
      <c r="AJ15" s="12">
        <v>0</v>
      </c>
      <c r="AK15" s="12">
        <v>7.5723156141147897E-5</v>
      </c>
      <c r="AL15" s="12">
        <v>7.5723156141147897E-5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7.5723156141147897E-5</v>
      </c>
      <c r="AS15" s="12">
        <v>0</v>
      </c>
      <c r="AT15" s="12">
        <v>0</v>
      </c>
      <c r="AU15" s="12">
        <v>0</v>
      </c>
      <c r="AV15" s="12">
        <v>1.5144631228229501E-4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7">
        <f>SUM(assortativity[[#This Row],[Column2]:[Column61]])</f>
        <v>1.1358473421172158E-3</v>
      </c>
    </row>
    <row r="16" spans="1:62" x14ac:dyDescent="0.3">
      <c r="A16" s="15" t="s">
        <v>14</v>
      </c>
      <c r="B16" s="11">
        <v>0</v>
      </c>
      <c r="C16" s="12">
        <v>0</v>
      </c>
      <c r="D16" s="12">
        <v>0</v>
      </c>
      <c r="E16" s="12">
        <v>7.5723156141147897E-5</v>
      </c>
      <c r="F16" s="12">
        <v>7.5723156141147897E-5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3.3318188702105098E-3</v>
      </c>
      <c r="S16" s="12">
        <v>1.9688020596698402E-3</v>
      </c>
      <c r="T16" s="12">
        <v>7.5723156141147897E-5</v>
      </c>
      <c r="U16" s="12">
        <v>1.06012418597607E-3</v>
      </c>
      <c r="V16" s="12">
        <v>1.5144631228229501E-4</v>
      </c>
      <c r="W16" s="12">
        <v>0</v>
      </c>
      <c r="X16" s="12">
        <v>3.7861578070573899E-4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1.8930789035286901E-3</v>
      </c>
      <c r="AF16" s="12">
        <v>9.0867787369377498E-4</v>
      </c>
      <c r="AG16" s="12">
        <v>1.6659094351052499E-3</v>
      </c>
      <c r="AH16" s="12">
        <v>0</v>
      </c>
      <c r="AI16" s="12">
        <v>0</v>
      </c>
      <c r="AJ16" s="12">
        <v>1.06012418597607E-3</v>
      </c>
      <c r="AK16" s="12">
        <v>1.3630168105406601E-3</v>
      </c>
      <c r="AL16" s="12">
        <v>4.54338936846887E-4</v>
      </c>
      <c r="AM16" s="12">
        <v>0</v>
      </c>
      <c r="AN16" s="12">
        <v>7.5723156141147897E-5</v>
      </c>
      <c r="AO16" s="12">
        <v>0</v>
      </c>
      <c r="AP16" s="12">
        <v>1.5144631228229501E-4</v>
      </c>
      <c r="AQ16" s="12">
        <v>0</v>
      </c>
      <c r="AR16" s="12">
        <v>5.30062092988035E-4</v>
      </c>
      <c r="AS16" s="12">
        <v>0</v>
      </c>
      <c r="AT16" s="12">
        <v>0</v>
      </c>
      <c r="AU16" s="12">
        <v>7.5723156141147897E-5</v>
      </c>
      <c r="AV16" s="12">
        <v>2.0445252158109899E-3</v>
      </c>
      <c r="AW16" s="12">
        <v>0</v>
      </c>
      <c r="AX16" s="12">
        <v>0</v>
      </c>
      <c r="AY16" s="12">
        <v>0</v>
      </c>
      <c r="AZ16" s="12">
        <v>0</v>
      </c>
      <c r="BA16" s="12">
        <v>7.5723156141147897E-5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7">
        <f>SUM(assortativity[[#This Row],[Column2]:[Column61]])</f>
        <v>1.7416325912463997E-2</v>
      </c>
    </row>
    <row r="17" spans="1:62" x14ac:dyDescent="0.3">
      <c r="A17" s="15" t="s">
        <v>15</v>
      </c>
      <c r="B17" s="11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7">
        <f>SUM(assortativity[[#This Row],[Column2]:[Column61]])</f>
        <v>0</v>
      </c>
    </row>
    <row r="18" spans="1:62" x14ac:dyDescent="0.3">
      <c r="A18" s="15" t="s">
        <v>16</v>
      </c>
      <c r="B18" s="11">
        <v>1.5144631228229501E-4</v>
      </c>
      <c r="C18" s="12">
        <v>2.2716946842344301E-4</v>
      </c>
      <c r="D18" s="12">
        <v>0</v>
      </c>
      <c r="E18" s="12">
        <v>2.2716946842344301E-4</v>
      </c>
      <c r="F18" s="12">
        <v>2.2716946842344301E-4</v>
      </c>
      <c r="G18" s="12">
        <v>1.5144631228229501E-4</v>
      </c>
      <c r="H18" s="12">
        <v>0</v>
      </c>
      <c r="I18" s="12">
        <v>1.4614569135241499E-2</v>
      </c>
      <c r="J18" s="12">
        <v>1.9688020596698402E-3</v>
      </c>
      <c r="K18" s="12">
        <v>7.5723156141147897E-5</v>
      </c>
      <c r="L18" s="12">
        <v>5.30062092988035E-4</v>
      </c>
      <c r="M18" s="12">
        <v>0</v>
      </c>
      <c r="N18" s="12">
        <v>1.6659094351052499E-3</v>
      </c>
      <c r="O18" s="12">
        <v>2.2716946842344301E-4</v>
      </c>
      <c r="P18" s="12">
        <v>1.3630168105406601E-3</v>
      </c>
      <c r="Q18" s="12">
        <v>2.2716946842344301E-4</v>
      </c>
      <c r="R18" s="12">
        <v>1.5977585945782202E-2</v>
      </c>
      <c r="S18" s="12">
        <v>1.00711797667726E-2</v>
      </c>
      <c r="T18" s="12">
        <v>2.2716946842344301E-4</v>
      </c>
      <c r="U18" s="12">
        <v>2.4988641526578802E-3</v>
      </c>
      <c r="V18" s="12">
        <v>3.0289262456459098E-3</v>
      </c>
      <c r="W18" s="12">
        <v>6.0578524912918296E-4</v>
      </c>
      <c r="X18" s="12">
        <v>3.5589883386339502E-3</v>
      </c>
      <c r="Y18" s="12">
        <v>3.8618809631985399E-3</v>
      </c>
      <c r="Z18" s="12">
        <v>5.30062092988035E-4</v>
      </c>
      <c r="AA18" s="12">
        <v>0</v>
      </c>
      <c r="AB18" s="12">
        <v>0</v>
      </c>
      <c r="AC18" s="12">
        <v>8.3295471755262702E-4</v>
      </c>
      <c r="AD18" s="12">
        <v>0</v>
      </c>
      <c r="AE18" s="12">
        <v>7.7237619263970901E-3</v>
      </c>
      <c r="AF18" s="12">
        <v>7.7237619263970901E-3</v>
      </c>
      <c r="AG18" s="12">
        <v>8.0266545509616802E-3</v>
      </c>
      <c r="AH18" s="12">
        <v>7.5723156141147897E-5</v>
      </c>
      <c r="AI18" s="12">
        <v>0</v>
      </c>
      <c r="AJ18" s="12">
        <v>3.1046494017870599E-3</v>
      </c>
      <c r="AK18" s="12">
        <v>6.4364682719975702E-3</v>
      </c>
      <c r="AL18" s="12">
        <v>5.4520672421626499E-3</v>
      </c>
      <c r="AM18" s="12">
        <v>1.06012418597607E-3</v>
      </c>
      <c r="AN18" s="12">
        <v>1.3630168105406601E-3</v>
      </c>
      <c r="AO18" s="12">
        <v>0</v>
      </c>
      <c r="AP18" s="12">
        <v>1.43873996668181E-3</v>
      </c>
      <c r="AQ18" s="12">
        <v>0</v>
      </c>
      <c r="AR18" s="12">
        <v>1.81735574738755E-3</v>
      </c>
      <c r="AS18" s="12">
        <v>3.6347114947750999E-3</v>
      </c>
      <c r="AT18" s="12">
        <v>0</v>
      </c>
      <c r="AU18" s="12">
        <v>8.3295471755262702E-4</v>
      </c>
      <c r="AV18" s="12">
        <v>5.5277903983038E-3</v>
      </c>
      <c r="AW18" s="12">
        <v>2.2716946842344301E-4</v>
      </c>
      <c r="AX18" s="12">
        <v>0</v>
      </c>
      <c r="AY18" s="12">
        <v>3.93760411933969E-3</v>
      </c>
      <c r="AZ18" s="12">
        <v>0</v>
      </c>
      <c r="BA18" s="12">
        <v>7.5723156141147897E-5</v>
      </c>
      <c r="BB18" s="12">
        <v>2.2716946842344301E-4</v>
      </c>
      <c r="BC18" s="12">
        <v>1.9688020596698402E-3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7">
        <f>SUM(assortativity[[#This Row],[Column2]:[Column61]])</f>
        <v>0.12350446766621204</v>
      </c>
    </row>
    <row r="19" spans="1:62" x14ac:dyDescent="0.3">
      <c r="A19" s="15" t="s">
        <v>17</v>
      </c>
      <c r="B19" s="11">
        <v>7.5723156141147897E-5</v>
      </c>
      <c r="C19" s="12">
        <v>1.5144631228229501E-4</v>
      </c>
      <c r="D19" s="12">
        <v>0</v>
      </c>
      <c r="E19" s="12">
        <v>7.5723156141147897E-5</v>
      </c>
      <c r="F19" s="12">
        <v>7.5723156141147897E-5</v>
      </c>
      <c r="G19" s="12">
        <v>0</v>
      </c>
      <c r="H19" s="12">
        <v>0</v>
      </c>
      <c r="I19" s="12">
        <v>1.0525518703619501E-2</v>
      </c>
      <c r="J19" s="12">
        <v>1.43873996668181E-3</v>
      </c>
      <c r="K19" s="12">
        <v>7.5723156141147897E-5</v>
      </c>
      <c r="L19" s="12">
        <v>3.7861578070573899E-4</v>
      </c>
      <c r="M19" s="12">
        <v>0</v>
      </c>
      <c r="N19" s="12">
        <v>9.8440102983492293E-4</v>
      </c>
      <c r="O19" s="12">
        <v>7.5723156141147897E-5</v>
      </c>
      <c r="P19" s="12">
        <v>7.5723156141147897E-4</v>
      </c>
      <c r="Q19" s="12">
        <v>1.5144631228229501E-4</v>
      </c>
      <c r="R19" s="12">
        <v>9.8440102983492293E-3</v>
      </c>
      <c r="S19" s="12">
        <v>6.3607451158564201E-3</v>
      </c>
      <c r="T19" s="12">
        <v>7.5723156141147897E-5</v>
      </c>
      <c r="U19" s="12">
        <v>1.3630168105406601E-3</v>
      </c>
      <c r="V19" s="12">
        <v>2.1959715280932901E-3</v>
      </c>
      <c r="W19" s="12">
        <v>4.54338936846887E-4</v>
      </c>
      <c r="X19" s="12">
        <v>1.8930789035286901E-3</v>
      </c>
      <c r="Y19" s="12">
        <v>2.4988641526578802E-3</v>
      </c>
      <c r="Z19" s="12">
        <v>3.7861578070573899E-4</v>
      </c>
      <c r="AA19" s="12">
        <v>0</v>
      </c>
      <c r="AB19" s="12">
        <v>0</v>
      </c>
      <c r="AC19" s="12">
        <v>6.0578524912918296E-4</v>
      </c>
      <c r="AD19" s="12">
        <v>0</v>
      </c>
      <c r="AE19" s="12">
        <v>5.1491746175980598E-3</v>
      </c>
      <c r="AF19" s="12">
        <v>4.6191125246100202E-3</v>
      </c>
      <c r="AG19" s="12">
        <v>4.9220051491746103E-3</v>
      </c>
      <c r="AH19" s="12">
        <v>0</v>
      </c>
      <c r="AI19" s="12">
        <v>0</v>
      </c>
      <c r="AJ19" s="12">
        <v>1.7416325912464E-3</v>
      </c>
      <c r="AK19" s="12">
        <v>3.8618809631985399E-3</v>
      </c>
      <c r="AL19" s="12">
        <v>3.2560957140693601E-3</v>
      </c>
      <c r="AM19" s="12">
        <v>3.7861578070573899E-4</v>
      </c>
      <c r="AN19" s="12">
        <v>1.06012418597607E-3</v>
      </c>
      <c r="AO19" s="12">
        <v>0</v>
      </c>
      <c r="AP19" s="12">
        <v>6.8150840527033101E-4</v>
      </c>
      <c r="AQ19" s="12">
        <v>0</v>
      </c>
      <c r="AR19" s="12">
        <v>1.1358473421172099E-3</v>
      </c>
      <c r="AS19" s="12">
        <v>2.7260336210813202E-3</v>
      </c>
      <c r="AT19" s="12">
        <v>0</v>
      </c>
      <c r="AU19" s="12">
        <v>5.30062092988035E-4</v>
      </c>
      <c r="AV19" s="12">
        <v>3.4832651824928001E-3</v>
      </c>
      <c r="AW19" s="12">
        <v>1.5144631228229501E-4</v>
      </c>
      <c r="AX19" s="12">
        <v>0</v>
      </c>
      <c r="AY19" s="12">
        <v>3.0289262456459098E-3</v>
      </c>
      <c r="AZ19" s="12">
        <v>0</v>
      </c>
      <c r="BA19" s="12">
        <v>7.5723156141147897E-5</v>
      </c>
      <c r="BB19" s="12">
        <v>7.5723156141147897E-5</v>
      </c>
      <c r="BC19" s="12">
        <v>1.3630168105406601E-3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7">
        <f>SUM(assortativity[[#This Row],[Column2]:[Column61]])</f>
        <v>7.8676359230652526E-2</v>
      </c>
    </row>
    <row r="20" spans="1:62" x14ac:dyDescent="0.3">
      <c r="A20" s="15" t="s">
        <v>18</v>
      </c>
      <c r="B20" s="11">
        <v>0</v>
      </c>
      <c r="C20" s="12">
        <v>7.5723156141147897E-5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4.54338936846887E-4</v>
      </c>
      <c r="J20" s="12">
        <v>0</v>
      </c>
      <c r="K20" s="12">
        <v>0</v>
      </c>
      <c r="L20" s="12">
        <v>0</v>
      </c>
      <c r="M20" s="12">
        <v>0</v>
      </c>
      <c r="N20" s="12">
        <v>7.5723156141147897E-5</v>
      </c>
      <c r="O20" s="12">
        <v>0</v>
      </c>
      <c r="P20" s="12">
        <v>0</v>
      </c>
      <c r="Q20" s="12">
        <v>0</v>
      </c>
      <c r="R20" s="12">
        <v>7.5723156141147897E-4</v>
      </c>
      <c r="S20" s="12">
        <v>4.54338936846887E-4</v>
      </c>
      <c r="T20" s="12">
        <v>0</v>
      </c>
      <c r="U20" s="12">
        <v>2.2716946842344301E-4</v>
      </c>
      <c r="V20" s="12">
        <v>7.5723156141147897E-5</v>
      </c>
      <c r="W20" s="12">
        <v>7.5723156141147897E-5</v>
      </c>
      <c r="X20" s="12">
        <v>0</v>
      </c>
      <c r="Y20" s="12">
        <v>1.5144631228229501E-4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3.7861578070573899E-4</v>
      </c>
      <c r="AF20" s="12">
        <v>0</v>
      </c>
      <c r="AG20" s="12">
        <v>3.0289262456459099E-4</v>
      </c>
      <c r="AH20" s="12">
        <v>0</v>
      </c>
      <c r="AI20" s="12">
        <v>0</v>
      </c>
      <c r="AJ20" s="12">
        <v>2.2716946842344301E-4</v>
      </c>
      <c r="AK20" s="12">
        <v>3.0289262456459099E-4</v>
      </c>
      <c r="AL20" s="12">
        <v>7.5723156141147897E-5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7.5723156141147897E-5</v>
      </c>
      <c r="AS20" s="12">
        <v>1.5144631228229501E-4</v>
      </c>
      <c r="AT20" s="12">
        <v>0</v>
      </c>
      <c r="AU20" s="12">
        <v>0</v>
      </c>
      <c r="AV20" s="12">
        <v>5.30062092988035E-4</v>
      </c>
      <c r="AW20" s="12">
        <v>0</v>
      </c>
      <c r="AX20" s="12">
        <v>0</v>
      </c>
      <c r="AY20" s="12">
        <v>1.5144631228229501E-4</v>
      </c>
      <c r="AZ20" s="12">
        <v>0</v>
      </c>
      <c r="BA20" s="12">
        <v>0</v>
      </c>
      <c r="BB20" s="12">
        <v>0</v>
      </c>
      <c r="BC20" s="12">
        <v>7.5723156141147897E-5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7">
        <f>SUM(assortativity[[#This Row],[Column2]:[Column61]])</f>
        <v>4.619112524610015E-3</v>
      </c>
    </row>
    <row r="21" spans="1:62" x14ac:dyDescent="0.3">
      <c r="A21" s="15" t="s">
        <v>19</v>
      </c>
      <c r="B21" s="11">
        <v>0</v>
      </c>
      <c r="C21" s="12">
        <v>0</v>
      </c>
      <c r="D21" s="12">
        <v>0</v>
      </c>
      <c r="E21" s="12">
        <v>1.5144631228229501E-4</v>
      </c>
      <c r="F21" s="12">
        <v>1.5144631228229501E-4</v>
      </c>
      <c r="G21" s="12">
        <v>1.5144631228229501E-4</v>
      </c>
      <c r="H21" s="12">
        <v>0</v>
      </c>
      <c r="I21" s="12">
        <v>3.4832651824928001E-3</v>
      </c>
      <c r="J21" s="12">
        <v>3.7861578070573899E-4</v>
      </c>
      <c r="K21" s="12">
        <v>0</v>
      </c>
      <c r="L21" s="12">
        <v>2.2716946842344301E-4</v>
      </c>
      <c r="M21" s="12">
        <v>0</v>
      </c>
      <c r="N21" s="12">
        <v>6.0578524912918296E-4</v>
      </c>
      <c r="O21" s="12">
        <v>1.5144631228229501E-4</v>
      </c>
      <c r="P21" s="12">
        <v>3.0289262456459099E-4</v>
      </c>
      <c r="Q21" s="12">
        <v>7.5723156141147897E-5</v>
      </c>
      <c r="R21" s="12">
        <v>3.0289262456459098E-3</v>
      </c>
      <c r="S21" s="12">
        <v>2.1959715280932901E-3</v>
      </c>
      <c r="T21" s="12">
        <v>7.5723156141147897E-5</v>
      </c>
      <c r="U21" s="12">
        <v>3.0289262456459099E-4</v>
      </c>
      <c r="V21" s="12">
        <v>6.8150840527033101E-4</v>
      </c>
      <c r="W21" s="12">
        <v>2.2716946842344301E-4</v>
      </c>
      <c r="X21" s="12">
        <v>7.5723156141147897E-4</v>
      </c>
      <c r="Y21" s="12">
        <v>9.8440102983492293E-4</v>
      </c>
      <c r="Z21" s="12">
        <v>1.5144631228229501E-4</v>
      </c>
      <c r="AA21" s="12">
        <v>0</v>
      </c>
      <c r="AB21" s="12">
        <v>0</v>
      </c>
      <c r="AC21" s="12">
        <v>2.2716946842344301E-4</v>
      </c>
      <c r="AD21" s="12">
        <v>0</v>
      </c>
      <c r="AE21" s="12">
        <v>1.5901862789641E-3</v>
      </c>
      <c r="AF21" s="12">
        <v>1.9688020596698402E-3</v>
      </c>
      <c r="AG21" s="12">
        <v>1.6659094351052499E-3</v>
      </c>
      <c r="AH21" s="12">
        <v>0</v>
      </c>
      <c r="AI21" s="12">
        <v>0</v>
      </c>
      <c r="AJ21" s="12">
        <v>3.7861578070573899E-4</v>
      </c>
      <c r="AK21" s="12">
        <v>9.0867787369377498E-4</v>
      </c>
      <c r="AL21" s="12">
        <v>9.0867787369377498E-4</v>
      </c>
      <c r="AM21" s="12">
        <v>2.2716946842344301E-4</v>
      </c>
      <c r="AN21" s="12">
        <v>1.5144631228229501E-4</v>
      </c>
      <c r="AO21" s="12">
        <v>0</v>
      </c>
      <c r="AP21" s="12">
        <v>4.54338936846887E-4</v>
      </c>
      <c r="AQ21" s="12">
        <v>0</v>
      </c>
      <c r="AR21" s="12">
        <v>3.7861578070573899E-4</v>
      </c>
      <c r="AS21" s="12">
        <v>8.3295471755262702E-4</v>
      </c>
      <c r="AT21" s="12">
        <v>0</v>
      </c>
      <c r="AU21" s="12">
        <v>2.2716946842344301E-4</v>
      </c>
      <c r="AV21" s="12">
        <v>7.5723156141147897E-4</v>
      </c>
      <c r="AW21" s="12">
        <v>7.5723156141147897E-5</v>
      </c>
      <c r="AX21" s="12">
        <v>0</v>
      </c>
      <c r="AY21" s="12">
        <v>9.8440102983492293E-4</v>
      </c>
      <c r="AZ21" s="12">
        <v>0</v>
      </c>
      <c r="BA21" s="12">
        <v>0</v>
      </c>
      <c r="BB21" s="12">
        <v>1.5144631228229501E-4</v>
      </c>
      <c r="BC21" s="12">
        <v>6.0578524912918296E-4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7">
        <f>SUM(assortativity[[#This Row],[Column2]:[Column61]])</f>
        <v>2.6578827805542868E-2</v>
      </c>
    </row>
    <row r="22" spans="1:62" x14ac:dyDescent="0.3">
      <c r="A22" s="15" t="s">
        <v>20</v>
      </c>
      <c r="B22" s="11">
        <v>0</v>
      </c>
      <c r="C22" s="12">
        <v>0</v>
      </c>
      <c r="D22" s="12">
        <v>0</v>
      </c>
      <c r="E22" s="12">
        <v>7.5723156141147897E-5</v>
      </c>
      <c r="F22" s="12">
        <v>7.5723156141147897E-5</v>
      </c>
      <c r="G22" s="12">
        <v>0</v>
      </c>
      <c r="H22" s="12">
        <v>7.5723156141147897E-5</v>
      </c>
      <c r="I22" s="12">
        <v>7.5723156141147897E-5</v>
      </c>
      <c r="J22" s="12">
        <v>0</v>
      </c>
      <c r="K22" s="12">
        <v>0</v>
      </c>
      <c r="L22" s="12">
        <v>1.5144631228229501E-4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2.4988641526578802E-3</v>
      </c>
      <c r="S22" s="12">
        <v>1.5144631228229499E-3</v>
      </c>
      <c r="T22" s="12">
        <v>0</v>
      </c>
      <c r="U22" s="12">
        <v>5.30062092988035E-4</v>
      </c>
      <c r="V22" s="12">
        <v>3.0289262456459099E-4</v>
      </c>
      <c r="W22" s="12">
        <v>7.5723156141147897E-5</v>
      </c>
      <c r="X22" s="12">
        <v>7.5723156141147897E-5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1.1358473421172099E-3</v>
      </c>
      <c r="AF22" s="12">
        <v>1.06012418597607E-3</v>
      </c>
      <c r="AG22" s="12">
        <v>1.5144631228229499E-3</v>
      </c>
      <c r="AH22" s="12">
        <v>0</v>
      </c>
      <c r="AI22" s="12">
        <v>0</v>
      </c>
      <c r="AJ22" s="12">
        <v>6.8150840527033101E-4</v>
      </c>
      <c r="AK22" s="12">
        <v>9.8440102983492293E-4</v>
      </c>
      <c r="AL22" s="12">
        <v>7.5723156141147897E-4</v>
      </c>
      <c r="AM22" s="12">
        <v>7.5723156141147897E-5</v>
      </c>
      <c r="AN22" s="12">
        <v>0</v>
      </c>
      <c r="AO22" s="12">
        <v>0</v>
      </c>
      <c r="AP22" s="12">
        <v>7.5723156141147897E-5</v>
      </c>
      <c r="AQ22" s="12">
        <v>0</v>
      </c>
      <c r="AR22" s="12">
        <v>4.54338936846887E-4</v>
      </c>
      <c r="AS22" s="12">
        <v>0</v>
      </c>
      <c r="AT22" s="12">
        <v>0</v>
      </c>
      <c r="AU22" s="12">
        <v>1.5144631228229501E-4</v>
      </c>
      <c r="AV22" s="12">
        <v>1.06012418597607E-3</v>
      </c>
      <c r="AW22" s="12">
        <v>0</v>
      </c>
      <c r="AX22" s="12">
        <v>0</v>
      </c>
      <c r="AY22" s="12">
        <v>7.5723156141147897E-5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7">
        <f>SUM(assortativity[[#This Row],[Column2]:[Column61]])</f>
        <v>1.3478721793124298E-2</v>
      </c>
    </row>
    <row r="23" spans="1:62" x14ac:dyDescent="0.3">
      <c r="A23" s="15" t="s">
        <v>21</v>
      </c>
      <c r="B23" s="11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1.5144631228229501E-4</v>
      </c>
      <c r="S23" s="12">
        <v>0</v>
      </c>
      <c r="T23" s="12">
        <v>0</v>
      </c>
      <c r="U23" s="12">
        <v>7.5723156141147897E-5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7.5723156141147897E-5</v>
      </c>
      <c r="AH23" s="12">
        <v>0</v>
      </c>
      <c r="AI23" s="12">
        <v>0</v>
      </c>
      <c r="AJ23" s="12">
        <v>7.5723156141147897E-5</v>
      </c>
      <c r="AK23" s="12">
        <v>1.5144631228229501E-4</v>
      </c>
      <c r="AL23" s="12">
        <v>7.5723156141147897E-5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7.5723156141147897E-5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7">
        <f>SUM(assortativity[[#This Row],[Column2]:[Column61]])</f>
        <v>6.8150840527032961E-4</v>
      </c>
    </row>
    <row r="24" spans="1:62" x14ac:dyDescent="0.3">
      <c r="A24" s="15" t="s">
        <v>22</v>
      </c>
      <c r="B24" s="11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6.0578524912918296E-4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2.12024837195214E-3</v>
      </c>
      <c r="S24" s="12">
        <v>1.06012418597607E-3</v>
      </c>
      <c r="T24" s="12">
        <v>0</v>
      </c>
      <c r="U24" s="12">
        <v>4.54338936846887E-4</v>
      </c>
      <c r="V24" s="12">
        <v>7.5723156141147897E-5</v>
      </c>
      <c r="W24" s="12">
        <v>0</v>
      </c>
      <c r="X24" s="12">
        <v>3.0289262456459099E-4</v>
      </c>
      <c r="Y24" s="12">
        <v>3.0289262456459099E-4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9.0867787369377498E-4</v>
      </c>
      <c r="AF24" s="12">
        <v>1.06012418597607E-3</v>
      </c>
      <c r="AG24" s="12">
        <v>1.3630168105406601E-3</v>
      </c>
      <c r="AH24" s="12">
        <v>0</v>
      </c>
      <c r="AI24" s="12">
        <v>0</v>
      </c>
      <c r="AJ24" s="12">
        <v>8.3295471755262702E-4</v>
      </c>
      <c r="AK24" s="12">
        <v>1.06012418597607E-3</v>
      </c>
      <c r="AL24" s="12">
        <v>7.5723156141147897E-4</v>
      </c>
      <c r="AM24" s="12">
        <v>1.5144631228229501E-4</v>
      </c>
      <c r="AN24" s="12">
        <v>7.5723156141147897E-5</v>
      </c>
      <c r="AO24" s="12">
        <v>0</v>
      </c>
      <c r="AP24" s="12">
        <v>7.5723156141147897E-5</v>
      </c>
      <c r="AQ24" s="12">
        <v>0</v>
      </c>
      <c r="AR24" s="12">
        <v>1.5144631228229501E-4</v>
      </c>
      <c r="AS24" s="12">
        <v>1.5144631228229501E-4</v>
      </c>
      <c r="AT24" s="12">
        <v>0</v>
      </c>
      <c r="AU24" s="12">
        <v>0</v>
      </c>
      <c r="AV24" s="12">
        <v>7.5723156141147897E-4</v>
      </c>
      <c r="AW24" s="12">
        <v>0</v>
      </c>
      <c r="AX24" s="12">
        <v>0</v>
      </c>
      <c r="AY24" s="12">
        <v>1.5144631228229501E-4</v>
      </c>
      <c r="AZ24" s="12">
        <v>0</v>
      </c>
      <c r="BA24" s="12">
        <v>0</v>
      </c>
      <c r="BB24" s="12">
        <v>0</v>
      </c>
      <c r="BC24" s="12">
        <v>7.5723156141147897E-5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7">
        <f>SUM(assortativity[[#This Row],[Column2]:[Column61]])</f>
        <v>1.2494320763289395E-2</v>
      </c>
    </row>
    <row r="25" spans="1:62" x14ac:dyDescent="0.3">
      <c r="A25" s="15" t="s">
        <v>23</v>
      </c>
      <c r="B25" s="11">
        <v>0</v>
      </c>
      <c r="C25" s="12">
        <v>0</v>
      </c>
      <c r="D25" s="12">
        <v>0</v>
      </c>
      <c r="E25" s="12">
        <v>1.5144631228229501E-4</v>
      </c>
      <c r="F25" s="12">
        <v>1.5144631228229501E-4</v>
      </c>
      <c r="G25" s="12">
        <v>1.5144631228229501E-4</v>
      </c>
      <c r="H25" s="12">
        <v>0</v>
      </c>
      <c r="I25" s="12">
        <v>6.0578524912918296E-4</v>
      </c>
      <c r="J25" s="12">
        <v>0</v>
      </c>
      <c r="K25" s="12">
        <v>0</v>
      </c>
      <c r="L25" s="12">
        <v>3.7861578070573899E-4</v>
      </c>
      <c r="M25" s="12">
        <v>0</v>
      </c>
      <c r="N25" s="12">
        <v>7.5723156141147897E-5</v>
      </c>
      <c r="O25" s="12">
        <v>0</v>
      </c>
      <c r="P25" s="12">
        <v>1.5144631228229501E-4</v>
      </c>
      <c r="Q25" s="12">
        <v>0</v>
      </c>
      <c r="R25" s="12">
        <v>1.6659094351052499E-3</v>
      </c>
      <c r="S25" s="12">
        <v>9.0867787369377498E-4</v>
      </c>
      <c r="T25" s="12">
        <v>0</v>
      </c>
      <c r="U25" s="12">
        <v>6.8150840527033101E-4</v>
      </c>
      <c r="V25" s="12">
        <v>1.5144631228229501E-4</v>
      </c>
      <c r="W25" s="12">
        <v>0</v>
      </c>
      <c r="X25" s="12">
        <v>3.7861578070573899E-4</v>
      </c>
      <c r="Y25" s="12">
        <v>3.7861578070573899E-4</v>
      </c>
      <c r="Z25" s="12">
        <v>0</v>
      </c>
      <c r="AA25" s="12">
        <v>0</v>
      </c>
      <c r="AB25" s="12">
        <v>0</v>
      </c>
      <c r="AC25" s="12">
        <v>1.5144631228229501E-4</v>
      </c>
      <c r="AD25" s="12">
        <v>0</v>
      </c>
      <c r="AE25" s="12">
        <v>9.0867787369377498E-4</v>
      </c>
      <c r="AF25" s="12">
        <v>7.5723156141147897E-4</v>
      </c>
      <c r="AG25" s="12">
        <v>9.8440102983492293E-4</v>
      </c>
      <c r="AH25" s="12">
        <v>0</v>
      </c>
      <c r="AI25" s="12">
        <v>0</v>
      </c>
      <c r="AJ25" s="12">
        <v>6.0578524912918296E-4</v>
      </c>
      <c r="AK25" s="12">
        <v>7.5723156141147897E-4</v>
      </c>
      <c r="AL25" s="12">
        <v>2.2716946842344301E-4</v>
      </c>
      <c r="AM25" s="12">
        <v>2.2716946842344301E-4</v>
      </c>
      <c r="AN25" s="12">
        <v>1.5144631228229501E-4</v>
      </c>
      <c r="AO25" s="12">
        <v>0</v>
      </c>
      <c r="AP25" s="12">
        <v>7.5723156141147897E-5</v>
      </c>
      <c r="AQ25" s="12">
        <v>0</v>
      </c>
      <c r="AR25" s="12">
        <v>2.2716946842344301E-4</v>
      </c>
      <c r="AS25" s="12">
        <v>2.2716946842344301E-4</v>
      </c>
      <c r="AT25" s="12">
        <v>0</v>
      </c>
      <c r="AU25" s="12">
        <v>0</v>
      </c>
      <c r="AV25" s="12">
        <v>7.5723156141147897E-4</v>
      </c>
      <c r="AW25" s="12">
        <v>0</v>
      </c>
      <c r="AX25" s="12">
        <v>0</v>
      </c>
      <c r="AY25" s="12">
        <v>7.5723156141147897E-5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7">
        <f>SUM(assortativity[[#This Row],[Column2]:[Column61]])</f>
        <v>1.1964258670301356E-2</v>
      </c>
    </row>
    <row r="26" spans="1:62" x14ac:dyDescent="0.3">
      <c r="A26" s="15" t="s">
        <v>24</v>
      </c>
      <c r="B26" s="11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1.5144631228229501E-4</v>
      </c>
      <c r="S26" s="12">
        <v>7.5723156141147897E-5</v>
      </c>
      <c r="T26" s="12">
        <v>0</v>
      </c>
      <c r="U26" s="12">
        <v>7.5723156141147897E-5</v>
      </c>
      <c r="V26" s="12">
        <v>7.5723156141147897E-5</v>
      </c>
      <c r="W26" s="12">
        <v>7.5723156141147897E-5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7.5723156141147897E-5</v>
      </c>
      <c r="AF26" s="12">
        <v>0</v>
      </c>
      <c r="AG26" s="12">
        <v>7.5723156141147897E-5</v>
      </c>
      <c r="AH26" s="12">
        <v>0</v>
      </c>
      <c r="AI26" s="12">
        <v>0</v>
      </c>
      <c r="AJ26" s="12">
        <v>7.5723156141147897E-5</v>
      </c>
      <c r="AK26" s="12">
        <v>7.5723156141147897E-5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1.5144631228229501E-4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7">
        <f>SUM(assortativity[[#This Row],[Column2]:[Column61]])</f>
        <v>9.0867787369377346E-4</v>
      </c>
    </row>
    <row r="27" spans="1:62" x14ac:dyDescent="0.3">
      <c r="A27" s="15" t="s">
        <v>25</v>
      </c>
      <c r="B27" s="11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1.5144631228229501E-4</v>
      </c>
      <c r="R27" s="12">
        <v>1.4235953354535801E-2</v>
      </c>
      <c r="S27" s="12">
        <v>1.01469029229138E-2</v>
      </c>
      <c r="T27" s="12">
        <v>7.5723156141147897E-5</v>
      </c>
      <c r="U27" s="12">
        <v>2.34741784037558E-3</v>
      </c>
      <c r="V27" s="12">
        <v>2.0445252158109899E-3</v>
      </c>
      <c r="W27" s="12">
        <v>1.5144631228229501E-4</v>
      </c>
      <c r="X27" s="12">
        <v>1.28729365439951E-3</v>
      </c>
      <c r="Y27" s="12">
        <v>0</v>
      </c>
      <c r="Z27" s="12">
        <v>0</v>
      </c>
      <c r="AA27" s="12">
        <v>5.30062092988035E-4</v>
      </c>
      <c r="AB27" s="12">
        <v>7.5723156141147897E-5</v>
      </c>
      <c r="AC27" s="12">
        <v>0</v>
      </c>
      <c r="AD27" s="12">
        <v>0</v>
      </c>
      <c r="AE27" s="12">
        <v>8.2538240193851201E-3</v>
      </c>
      <c r="AF27" s="12">
        <v>5.83068302286839E-3</v>
      </c>
      <c r="AG27" s="12">
        <v>7.4965924579736398E-3</v>
      </c>
      <c r="AH27" s="12">
        <v>0</v>
      </c>
      <c r="AI27" s="12">
        <v>0</v>
      </c>
      <c r="AJ27" s="12">
        <v>2.87747993336362E-3</v>
      </c>
      <c r="AK27" s="12">
        <v>5.1491746175980598E-3</v>
      </c>
      <c r="AL27" s="12">
        <v>3.71043465091625E-3</v>
      </c>
      <c r="AM27" s="12">
        <v>2.2716946842344301E-4</v>
      </c>
      <c r="AN27" s="12">
        <v>1.3630168105406601E-3</v>
      </c>
      <c r="AO27" s="12">
        <v>0</v>
      </c>
      <c r="AP27" s="12">
        <v>4.54338936846887E-4</v>
      </c>
      <c r="AQ27" s="12">
        <v>0</v>
      </c>
      <c r="AR27" s="12">
        <v>1.5144631228229499E-3</v>
      </c>
      <c r="AS27" s="12">
        <v>0</v>
      </c>
      <c r="AT27" s="12">
        <v>1.5144631228229501E-4</v>
      </c>
      <c r="AU27" s="12">
        <v>3.7861578070573899E-4</v>
      </c>
      <c r="AV27" s="12">
        <v>5.6035135544449397E-3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7.5723156141147897E-5</v>
      </c>
      <c r="BF27" s="12">
        <v>0</v>
      </c>
      <c r="BG27" s="12">
        <v>2.2716946842344301E-4</v>
      </c>
      <c r="BH27" s="12">
        <v>0</v>
      </c>
      <c r="BI27" s="12">
        <v>0</v>
      </c>
      <c r="BJ27" s="7">
        <f>SUM(assortativity[[#This Row],[Column2]:[Column61]])</f>
        <v>7.4360139330607172E-2</v>
      </c>
    </row>
    <row r="28" spans="1:62" x14ac:dyDescent="0.3">
      <c r="A28" s="15" t="s">
        <v>26</v>
      </c>
      <c r="B28" s="11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8.3295471755262702E-4</v>
      </c>
      <c r="S28" s="12">
        <v>4.54338936846887E-4</v>
      </c>
      <c r="T28" s="12">
        <v>0</v>
      </c>
      <c r="U28" s="12">
        <v>3.0289262456459099E-4</v>
      </c>
      <c r="V28" s="12">
        <v>0</v>
      </c>
      <c r="W28" s="12">
        <v>0</v>
      </c>
      <c r="X28" s="12">
        <v>7.5723156141147897E-5</v>
      </c>
      <c r="Y28" s="12">
        <v>0</v>
      </c>
      <c r="Z28" s="12">
        <v>0</v>
      </c>
      <c r="AA28" s="12">
        <v>7.5723156141147897E-5</v>
      </c>
      <c r="AB28" s="12">
        <v>7.5723156141147897E-5</v>
      </c>
      <c r="AC28" s="12">
        <v>0</v>
      </c>
      <c r="AD28" s="12">
        <v>0</v>
      </c>
      <c r="AE28" s="12">
        <v>4.54338936846887E-4</v>
      </c>
      <c r="AF28" s="12">
        <v>2.2716946842344301E-4</v>
      </c>
      <c r="AG28" s="12">
        <v>5.30062092988035E-4</v>
      </c>
      <c r="AH28" s="12">
        <v>0</v>
      </c>
      <c r="AI28" s="12">
        <v>0</v>
      </c>
      <c r="AJ28" s="12">
        <v>3.7861578070573899E-4</v>
      </c>
      <c r="AK28" s="12">
        <v>3.7861578070573899E-4</v>
      </c>
      <c r="AL28" s="12">
        <v>7.5723156141147897E-5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7.5723156141147897E-5</v>
      </c>
      <c r="AS28" s="12">
        <v>0</v>
      </c>
      <c r="AT28" s="12">
        <v>0</v>
      </c>
      <c r="AU28" s="12">
        <v>0</v>
      </c>
      <c r="AV28" s="12">
        <v>6.0578524912918296E-4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7">
        <f>SUM(assortativity[[#This Row],[Column2]:[Column61]])</f>
        <v>4.5433893684688701E-3</v>
      </c>
    </row>
    <row r="29" spans="1:62" x14ac:dyDescent="0.3">
      <c r="A29" s="15" t="s">
        <v>27</v>
      </c>
      <c r="B29" s="11">
        <v>0</v>
      </c>
      <c r="C29" s="12">
        <v>1.5144631228229501E-4</v>
      </c>
      <c r="D29" s="12">
        <v>7.5723156141147897E-5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1.5144631228229501E-4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2.2716946842344301E-4</v>
      </c>
      <c r="S29" s="12">
        <v>1.5144631228229501E-4</v>
      </c>
      <c r="T29" s="12">
        <v>0</v>
      </c>
      <c r="U29" s="12">
        <v>7.5723156141147897E-5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1.5144631228229501E-4</v>
      </c>
      <c r="AF29" s="12">
        <v>7.5723156141147897E-5</v>
      </c>
      <c r="AG29" s="12">
        <v>1.5144631228229501E-4</v>
      </c>
      <c r="AH29" s="12">
        <v>0</v>
      </c>
      <c r="AI29" s="12">
        <v>0</v>
      </c>
      <c r="AJ29" s="12">
        <v>1.5144631228229501E-4</v>
      </c>
      <c r="AK29" s="12">
        <v>7.5723156141147897E-5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1.5144631228229501E-4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7">
        <f>SUM(assortativity[[#This Row],[Column2]:[Column61]])</f>
        <v>1.5901862789640998E-3</v>
      </c>
    </row>
    <row r="30" spans="1:62" x14ac:dyDescent="0.3">
      <c r="A30" s="15" t="s">
        <v>28</v>
      </c>
      <c r="B30" s="11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7">
        <f>SUM(assortativity[[#This Row],[Column2]:[Column61]])</f>
        <v>0</v>
      </c>
    </row>
    <row r="31" spans="1:62" x14ac:dyDescent="0.3">
      <c r="A31" s="15" t="s">
        <v>29</v>
      </c>
      <c r="B31" s="11">
        <v>7.5723156141147897E-5</v>
      </c>
      <c r="C31" s="12">
        <v>7.5723156141147897E-5</v>
      </c>
      <c r="D31" s="12">
        <v>0</v>
      </c>
      <c r="E31" s="12">
        <v>7.5723156141147897E-5</v>
      </c>
      <c r="F31" s="12">
        <v>7.5723156141147897E-5</v>
      </c>
      <c r="G31" s="12">
        <v>0</v>
      </c>
      <c r="H31" s="12">
        <v>0</v>
      </c>
      <c r="I31" s="12">
        <v>9.2382250492200509E-3</v>
      </c>
      <c r="J31" s="12">
        <v>1.3630168105406601E-3</v>
      </c>
      <c r="K31" s="12">
        <v>7.5723156141147897E-5</v>
      </c>
      <c r="L31" s="12">
        <v>3.7861578070573899E-4</v>
      </c>
      <c r="M31" s="12">
        <v>0</v>
      </c>
      <c r="N31" s="12">
        <v>9.0867787369377498E-4</v>
      </c>
      <c r="O31" s="12">
        <v>7.5723156141147897E-5</v>
      </c>
      <c r="P31" s="12">
        <v>7.5723156141147897E-4</v>
      </c>
      <c r="Q31" s="12">
        <v>7.5723156141147897E-5</v>
      </c>
      <c r="R31" s="12">
        <v>7.5723156141147899E-3</v>
      </c>
      <c r="S31" s="12">
        <v>4.9220051491746103E-3</v>
      </c>
      <c r="T31" s="12">
        <v>0</v>
      </c>
      <c r="U31" s="12">
        <v>1.1358473421172099E-3</v>
      </c>
      <c r="V31" s="12">
        <v>1.81735574738755E-3</v>
      </c>
      <c r="W31" s="12">
        <v>3.7861578070573899E-4</v>
      </c>
      <c r="X31" s="12">
        <v>1.6659094351052499E-3</v>
      </c>
      <c r="Y31" s="12">
        <v>2.1959715280932901E-3</v>
      </c>
      <c r="Z31" s="12">
        <v>3.7861578070573899E-4</v>
      </c>
      <c r="AA31" s="12">
        <v>0</v>
      </c>
      <c r="AB31" s="12">
        <v>0</v>
      </c>
      <c r="AC31" s="12">
        <v>6.0578524912918296E-4</v>
      </c>
      <c r="AD31" s="12">
        <v>0</v>
      </c>
      <c r="AE31" s="12">
        <v>4.1647735877631299E-3</v>
      </c>
      <c r="AF31" s="12">
        <v>3.7861578070573902E-3</v>
      </c>
      <c r="AG31" s="12">
        <v>3.7861578070573902E-3</v>
      </c>
      <c r="AH31" s="12">
        <v>0</v>
      </c>
      <c r="AI31" s="12">
        <v>0</v>
      </c>
      <c r="AJ31" s="12">
        <v>1.1358473421172099E-3</v>
      </c>
      <c r="AK31" s="12">
        <v>2.9532030895047701E-3</v>
      </c>
      <c r="AL31" s="12">
        <v>2.4988641526578802E-3</v>
      </c>
      <c r="AM31" s="12">
        <v>2.2716946842344301E-4</v>
      </c>
      <c r="AN31" s="12">
        <v>7.5723156141147897E-4</v>
      </c>
      <c r="AO31" s="12">
        <v>0</v>
      </c>
      <c r="AP31" s="12">
        <v>6.8150840527033101E-4</v>
      </c>
      <c r="AQ31" s="12">
        <v>0</v>
      </c>
      <c r="AR31" s="12">
        <v>7.5723156141147897E-4</v>
      </c>
      <c r="AS31" s="12">
        <v>2.1959715280932901E-3</v>
      </c>
      <c r="AT31" s="12">
        <v>0</v>
      </c>
      <c r="AU31" s="12">
        <v>5.30062092988035E-4</v>
      </c>
      <c r="AV31" s="12">
        <v>2.7260336210813202E-3</v>
      </c>
      <c r="AW31" s="12">
        <v>1.5144631228229501E-4</v>
      </c>
      <c r="AX31" s="12">
        <v>0</v>
      </c>
      <c r="AY31" s="12">
        <v>2.65031046494017E-3</v>
      </c>
      <c r="AZ31" s="12">
        <v>0</v>
      </c>
      <c r="BA31" s="12">
        <v>7.5723156141147897E-5</v>
      </c>
      <c r="BB31" s="12">
        <v>0</v>
      </c>
      <c r="BC31" s="12">
        <v>1.2115704982583601E-3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7">
        <f>SUM(assortativity[[#This Row],[Column2]:[Column61]])</f>
        <v>6.4137513251552231E-2</v>
      </c>
    </row>
    <row r="32" spans="1:62" x14ac:dyDescent="0.3">
      <c r="A32" s="15" t="s">
        <v>30</v>
      </c>
      <c r="B32" s="11">
        <v>0</v>
      </c>
      <c r="C32" s="12">
        <v>0</v>
      </c>
      <c r="D32" s="12">
        <v>0</v>
      </c>
      <c r="E32" s="12">
        <v>7.5723156141147897E-5</v>
      </c>
      <c r="F32" s="12">
        <v>7.5723156141147897E-5</v>
      </c>
      <c r="G32" s="12">
        <v>0</v>
      </c>
      <c r="H32" s="12">
        <v>0</v>
      </c>
      <c r="I32" s="12">
        <v>7.1179766772679004E-3</v>
      </c>
      <c r="J32" s="12">
        <v>9.8440102983492293E-4</v>
      </c>
      <c r="K32" s="12">
        <v>0</v>
      </c>
      <c r="L32" s="12">
        <v>7.5723156141147897E-5</v>
      </c>
      <c r="M32" s="12">
        <v>0</v>
      </c>
      <c r="N32" s="12">
        <v>3.0289262456459099E-4</v>
      </c>
      <c r="O32" s="12">
        <v>7.5723156141147897E-5</v>
      </c>
      <c r="P32" s="12">
        <v>6.0578524912918296E-4</v>
      </c>
      <c r="Q32" s="12">
        <v>1.5144631228229501E-4</v>
      </c>
      <c r="R32" s="12">
        <v>8.7081629562320104E-3</v>
      </c>
      <c r="S32" s="12">
        <v>5.0734514614569097E-3</v>
      </c>
      <c r="T32" s="12">
        <v>0</v>
      </c>
      <c r="U32" s="12">
        <v>1.5901862789641E-3</v>
      </c>
      <c r="V32" s="12">
        <v>1.43873996668181E-3</v>
      </c>
      <c r="W32" s="12">
        <v>3.0289262456459099E-4</v>
      </c>
      <c r="X32" s="12">
        <v>1.81735574738755E-3</v>
      </c>
      <c r="Y32" s="12">
        <v>1.81735574738755E-3</v>
      </c>
      <c r="Z32" s="12">
        <v>1.5144631228229501E-4</v>
      </c>
      <c r="AA32" s="12">
        <v>0</v>
      </c>
      <c r="AB32" s="12">
        <v>0</v>
      </c>
      <c r="AC32" s="12">
        <v>3.7861578070573899E-4</v>
      </c>
      <c r="AD32" s="12">
        <v>0</v>
      </c>
      <c r="AE32" s="12">
        <v>4.0890504316219902E-3</v>
      </c>
      <c r="AF32" s="12">
        <v>3.8618809631985399E-3</v>
      </c>
      <c r="AG32" s="12">
        <v>4.5433893684688701E-3</v>
      </c>
      <c r="AH32" s="12">
        <v>0</v>
      </c>
      <c r="AI32" s="12">
        <v>0</v>
      </c>
      <c r="AJ32" s="12">
        <v>2.2716946842344298E-3</v>
      </c>
      <c r="AK32" s="12">
        <v>3.8618809631985399E-3</v>
      </c>
      <c r="AL32" s="12">
        <v>2.9532030895047701E-3</v>
      </c>
      <c r="AM32" s="12">
        <v>5.30062092988035E-4</v>
      </c>
      <c r="AN32" s="12">
        <v>5.30062092988035E-4</v>
      </c>
      <c r="AO32" s="12">
        <v>0</v>
      </c>
      <c r="AP32" s="12">
        <v>3.7861578070573899E-4</v>
      </c>
      <c r="AQ32" s="12">
        <v>0</v>
      </c>
      <c r="AR32" s="12">
        <v>6.8150840527033101E-4</v>
      </c>
      <c r="AS32" s="12">
        <v>1.6659094351052499E-3</v>
      </c>
      <c r="AT32" s="12">
        <v>0</v>
      </c>
      <c r="AU32" s="12">
        <v>5.30062092988035E-4</v>
      </c>
      <c r="AV32" s="12">
        <v>3.1046494017870599E-3</v>
      </c>
      <c r="AW32" s="12">
        <v>0</v>
      </c>
      <c r="AX32" s="12">
        <v>0</v>
      </c>
      <c r="AY32" s="12">
        <v>2.12024837195214E-3</v>
      </c>
      <c r="AZ32" s="12">
        <v>0</v>
      </c>
      <c r="BA32" s="12">
        <v>7.5723156141147897E-5</v>
      </c>
      <c r="BB32" s="12">
        <v>7.5723156141147897E-5</v>
      </c>
      <c r="BC32" s="12">
        <v>7.5723156141147897E-4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7">
        <f>SUM(assortativity[[#This Row],[Column2]:[Column61]])</f>
        <v>6.2774496441011574E-2</v>
      </c>
    </row>
    <row r="33" spans="1:62" x14ac:dyDescent="0.3">
      <c r="A33" s="15" t="s">
        <v>31</v>
      </c>
      <c r="B33" s="11">
        <v>0</v>
      </c>
      <c r="C33" s="12">
        <v>0</v>
      </c>
      <c r="D33" s="12">
        <v>0</v>
      </c>
      <c r="E33" s="12">
        <v>2.2716946842344301E-4</v>
      </c>
      <c r="F33" s="12">
        <v>2.2716946842344301E-4</v>
      </c>
      <c r="G33" s="12">
        <v>1.5144631228229501E-4</v>
      </c>
      <c r="H33" s="12">
        <v>0</v>
      </c>
      <c r="I33" s="12">
        <v>8.6324398000908603E-3</v>
      </c>
      <c r="J33" s="12">
        <v>1.3630168105406601E-3</v>
      </c>
      <c r="K33" s="12">
        <v>0</v>
      </c>
      <c r="L33" s="12">
        <v>2.2716946842344301E-4</v>
      </c>
      <c r="M33" s="12">
        <v>0</v>
      </c>
      <c r="N33" s="12">
        <v>9.0867787369377498E-4</v>
      </c>
      <c r="O33" s="12">
        <v>2.2716946842344301E-4</v>
      </c>
      <c r="P33" s="12">
        <v>7.5723156141147897E-4</v>
      </c>
      <c r="Q33" s="12">
        <v>1.5144631228229501E-4</v>
      </c>
      <c r="R33" s="12">
        <v>9.3139482053611992E-3</v>
      </c>
      <c r="S33" s="12">
        <v>5.7549598667272399E-3</v>
      </c>
      <c r="T33" s="12">
        <v>7.5723156141147897E-5</v>
      </c>
      <c r="U33" s="12">
        <v>1.43873996668181E-3</v>
      </c>
      <c r="V33" s="12">
        <v>2.0445252158109899E-3</v>
      </c>
      <c r="W33" s="12">
        <v>4.54338936846887E-4</v>
      </c>
      <c r="X33" s="12">
        <v>2.1959715280932901E-3</v>
      </c>
      <c r="Y33" s="12">
        <v>1.8930789035286901E-3</v>
      </c>
      <c r="Z33" s="12">
        <v>3.0289262456459099E-4</v>
      </c>
      <c r="AA33" s="12">
        <v>0</v>
      </c>
      <c r="AB33" s="12">
        <v>0</v>
      </c>
      <c r="AC33" s="12">
        <v>6.0578524912918296E-4</v>
      </c>
      <c r="AD33" s="12">
        <v>0</v>
      </c>
      <c r="AE33" s="12">
        <v>4.3162199000454302E-3</v>
      </c>
      <c r="AF33" s="12">
        <v>4.7705588368923196E-3</v>
      </c>
      <c r="AG33" s="12">
        <v>4.9220051491746103E-3</v>
      </c>
      <c r="AH33" s="12">
        <v>0</v>
      </c>
      <c r="AI33" s="12">
        <v>0</v>
      </c>
      <c r="AJ33" s="12">
        <v>1.9688020596698402E-3</v>
      </c>
      <c r="AK33" s="12">
        <v>3.8618809631985399E-3</v>
      </c>
      <c r="AL33" s="12">
        <v>3.1046494017870599E-3</v>
      </c>
      <c r="AM33" s="12">
        <v>6.0578524912918296E-4</v>
      </c>
      <c r="AN33" s="12">
        <v>7.5723156141147897E-4</v>
      </c>
      <c r="AO33" s="12">
        <v>0</v>
      </c>
      <c r="AP33" s="12">
        <v>7.5723156141147897E-4</v>
      </c>
      <c r="AQ33" s="12">
        <v>0</v>
      </c>
      <c r="AR33" s="12">
        <v>9.8440102983492293E-4</v>
      </c>
      <c r="AS33" s="12">
        <v>2.1959715280932901E-3</v>
      </c>
      <c r="AT33" s="12">
        <v>0</v>
      </c>
      <c r="AU33" s="12">
        <v>6.8150840527033101E-4</v>
      </c>
      <c r="AV33" s="12">
        <v>3.0289262456459098E-3</v>
      </c>
      <c r="AW33" s="12">
        <v>7.5723156141147897E-5</v>
      </c>
      <c r="AX33" s="12">
        <v>0</v>
      </c>
      <c r="AY33" s="12">
        <v>2.4231409965167301E-3</v>
      </c>
      <c r="AZ33" s="12">
        <v>0</v>
      </c>
      <c r="BA33" s="12">
        <v>7.5723156141147897E-5</v>
      </c>
      <c r="BB33" s="12">
        <v>2.2716946842344301E-4</v>
      </c>
      <c r="BC33" s="12">
        <v>1.06012418597607E-3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7">
        <f>SUM(assortativity[[#This Row],[Column2]:[Column61]])</f>
        <v>7.2769953051643077E-2</v>
      </c>
    </row>
    <row r="34" spans="1:62" x14ac:dyDescent="0.3">
      <c r="A34" s="15" t="s">
        <v>32</v>
      </c>
      <c r="B34" s="11">
        <v>7.5723156141147897E-5</v>
      </c>
      <c r="C34" s="12">
        <v>7.5723156141147897E-5</v>
      </c>
      <c r="D34" s="12">
        <v>0</v>
      </c>
      <c r="E34" s="12">
        <v>7.5723156141147897E-5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7.5723156141147897E-5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5.30062092988035E-4</v>
      </c>
      <c r="S34" s="12">
        <v>3.0289262456459099E-4</v>
      </c>
      <c r="T34" s="12">
        <v>0</v>
      </c>
      <c r="U34" s="12">
        <v>7.5723156141147897E-5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3.0289262456459099E-4</v>
      </c>
      <c r="AF34" s="12">
        <v>1.5144631228229501E-4</v>
      </c>
      <c r="AG34" s="12">
        <v>2.2716946842344301E-4</v>
      </c>
      <c r="AH34" s="12">
        <v>0</v>
      </c>
      <c r="AI34" s="12">
        <v>0</v>
      </c>
      <c r="AJ34" s="12">
        <v>1.5144631228229501E-4</v>
      </c>
      <c r="AK34" s="12">
        <v>2.2716946842344301E-4</v>
      </c>
      <c r="AL34" s="12">
        <v>1.5144631228229501E-4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3.0289262456459099E-4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7">
        <f>SUM(assortativity[[#This Row],[Column2]:[Column61]])</f>
        <v>2.7260336210813184E-3</v>
      </c>
    </row>
    <row r="35" spans="1:62" x14ac:dyDescent="0.3">
      <c r="A35" s="15" t="s">
        <v>33</v>
      </c>
      <c r="B35" s="11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2.2716946842344301E-4</v>
      </c>
      <c r="S35" s="12">
        <v>2.2716946842344301E-4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2.2716946842344301E-4</v>
      </c>
      <c r="AF35" s="12">
        <v>1.5144631228229501E-4</v>
      </c>
      <c r="AG35" s="12">
        <v>1.5144631228229501E-4</v>
      </c>
      <c r="AH35" s="12">
        <v>0</v>
      </c>
      <c r="AI35" s="12">
        <v>0</v>
      </c>
      <c r="AJ35" s="12">
        <v>0</v>
      </c>
      <c r="AK35" s="12">
        <v>1.5144631228229501E-4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7.5723156141147897E-5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7">
        <f>SUM(assortativity[[#This Row],[Column2]:[Column61]])</f>
        <v>1.211570498258362E-3</v>
      </c>
    </row>
    <row r="36" spans="1:62" x14ac:dyDescent="0.3">
      <c r="A36" s="15" t="s">
        <v>34</v>
      </c>
      <c r="B36" s="11">
        <v>0</v>
      </c>
      <c r="C36" s="12">
        <v>0</v>
      </c>
      <c r="D36" s="12">
        <v>0</v>
      </c>
      <c r="E36" s="12">
        <v>1.5144631228229501E-4</v>
      </c>
      <c r="F36" s="12">
        <v>1.5144631228229501E-4</v>
      </c>
      <c r="G36" s="12">
        <v>1.5144631228229501E-4</v>
      </c>
      <c r="H36" s="12">
        <v>0</v>
      </c>
      <c r="I36" s="12">
        <v>3.93760411933969E-3</v>
      </c>
      <c r="J36" s="12">
        <v>8.3295471755262702E-4</v>
      </c>
      <c r="K36" s="12">
        <v>0</v>
      </c>
      <c r="L36" s="12">
        <v>1.5144631228229501E-4</v>
      </c>
      <c r="M36" s="12">
        <v>0</v>
      </c>
      <c r="N36" s="12">
        <v>8.3295471755262702E-4</v>
      </c>
      <c r="O36" s="12">
        <v>2.2716946842344301E-4</v>
      </c>
      <c r="P36" s="12">
        <v>3.7861578070573899E-4</v>
      </c>
      <c r="Q36" s="12">
        <v>1.5144631228229501E-4</v>
      </c>
      <c r="R36" s="12">
        <v>4.24049674390428E-3</v>
      </c>
      <c r="S36" s="12">
        <v>2.65031046494017E-3</v>
      </c>
      <c r="T36" s="12">
        <v>7.5723156141147897E-5</v>
      </c>
      <c r="U36" s="12">
        <v>5.30062092988035E-4</v>
      </c>
      <c r="V36" s="12">
        <v>7.5723156141147897E-4</v>
      </c>
      <c r="W36" s="12">
        <v>1.5144631228229501E-4</v>
      </c>
      <c r="X36" s="12">
        <v>1.28729365439951E-3</v>
      </c>
      <c r="Y36" s="12">
        <v>9.8440102983492293E-4</v>
      </c>
      <c r="Z36" s="12">
        <v>2.2716946842344301E-4</v>
      </c>
      <c r="AA36" s="12">
        <v>0</v>
      </c>
      <c r="AB36" s="12">
        <v>0</v>
      </c>
      <c r="AC36" s="12">
        <v>4.54338936846887E-4</v>
      </c>
      <c r="AD36" s="12">
        <v>0</v>
      </c>
      <c r="AE36" s="12">
        <v>1.81735574738755E-3</v>
      </c>
      <c r="AF36" s="12">
        <v>2.8017567772224698E-3</v>
      </c>
      <c r="AG36" s="12">
        <v>2.4988641526578802E-3</v>
      </c>
      <c r="AH36" s="12">
        <v>0</v>
      </c>
      <c r="AI36" s="12">
        <v>0</v>
      </c>
      <c r="AJ36" s="12">
        <v>1.06012418597607E-3</v>
      </c>
      <c r="AK36" s="12">
        <v>1.6659094351052499E-3</v>
      </c>
      <c r="AL36" s="12">
        <v>1.1358473421172099E-3</v>
      </c>
      <c r="AM36" s="12">
        <v>6.0578524912918296E-4</v>
      </c>
      <c r="AN36" s="12">
        <v>2.2716946842344301E-4</v>
      </c>
      <c r="AO36" s="12">
        <v>0</v>
      </c>
      <c r="AP36" s="12">
        <v>6.0578524912918296E-4</v>
      </c>
      <c r="AQ36" s="12">
        <v>0</v>
      </c>
      <c r="AR36" s="12">
        <v>7.5723156141147897E-4</v>
      </c>
      <c r="AS36" s="12">
        <v>8.3295471755262702E-4</v>
      </c>
      <c r="AT36" s="12">
        <v>0</v>
      </c>
      <c r="AU36" s="12">
        <v>3.0289262456459099E-4</v>
      </c>
      <c r="AV36" s="12">
        <v>1.2115704982583601E-3</v>
      </c>
      <c r="AW36" s="12">
        <v>7.5723156141147897E-5</v>
      </c>
      <c r="AX36" s="12">
        <v>0</v>
      </c>
      <c r="AY36" s="12">
        <v>7.5723156141147897E-4</v>
      </c>
      <c r="AZ36" s="12">
        <v>0</v>
      </c>
      <c r="BA36" s="12">
        <v>0</v>
      </c>
      <c r="BB36" s="12">
        <v>1.5144631228229501E-4</v>
      </c>
      <c r="BC36" s="12">
        <v>6.8150840527033101E-4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7">
        <f>SUM(assortativity[[#This Row],[Column2]:[Column61]])</f>
        <v>3.5514160230198315E-2</v>
      </c>
    </row>
    <row r="37" spans="1:62" x14ac:dyDescent="0.3">
      <c r="A37" s="15" t="s">
        <v>35</v>
      </c>
      <c r="B37" s="11">
        <v>7.5723156141147897E-5</v>
      </c>
      <c r="C37" s="12">
        <v>7.5723156141147897E-5</v>
      </c>
      <c r="D37" s="12">
        <v>0</v>
      </c>
      <c r="E37" s="12">
        <v>1.5144631228229501E-4</v>
      </c>
      <c r="F37" s="12">
        <v>1.5144631228229501E-4</v>
      </c>
      <c r="G37" s="12">
        <v>1.5144631228229501E-4</v>
      </c>
      <c r="H37" s="12">
        <v>0</v>
      </c>
      <c r="I37" s="12">
        <v>4.6948356807511703E-3</v>
      </c>
      <c r="J37" s="12">
        <v>5.30062092988035E-4</v>
      </c>
      <c r="K37" s="12">
        <v>0</v>
      </c>
      <c r="L37" s="12">
        <v>1.5144631228229501E-4</v>
      </c>
      <c r="M37" s="12">
        <v>0</v>
      </c>
      <c r="N37" s="12">
        <v>6.8150840527033101E-4</v>
      </c>
      <c r="O37" s="12">
        <v>1.5144631228229501E-4</v>
      </c>
      <c r="P37" s="12">
        <v>6.0578524912918296E-4</v>
      </c>
      <c r="Q37" s="12">
        <v>7.5723156141147897E-5</v>
      </c>
      <c r="R37" s="12">
        <v>6.9665303649856097E-3</v>
      </c>
      <c r="S37" s="12">
        <v>4.3162199000454302E-3</v>
      </c>
      <c r="T37" s="12">
        <v>1.5144631228229501E-4</v>
      </c>
      <c r="U37" s="12">
        <v>1.2115704982583601E-3</v>
      </c>
      <c r="V37" s="12">
        <v>9.0867787369377498E-4</v>
      </c>
      <c r="W37" s="12">
        <v>1.5144631228229501E-4</v>
      </c>
      <c r="X37" s="12">
        <v>1.81735574738755E-3</v>
      </c>
      <c r="Y37" s="12">
        <v>1.3630168105406601E-3</v>
      </c>
      <c r="Z37" s="12">
        <v>1.5144631228229501E-4</v>
      </c>
      <c r="AA37" s="12">
        <v>0</v>
      </c>
      <c r="AB37" s="12">
        <v>0</v>
      </c>
      <c r="AC37" s="12">
        <v>2.2716946842344301E-4</v>
      </c>
      <c r="AD37" s="12">
        <v>0</v>
      </c>
      <c r="AE37" s="12">
        <v>3.1046494017870599E-3</v>
      </c>
      <c r="AF37" s="12">
        <v>3.5589883386339502E-3</v>
      </c>
      <c r="AG37" s="12">
        <v>3.5589883386339502E-3</v>
      </c>
      <c r="AH37" s="12">
        <v>7.5723156141147897E-5</v>
      </c>
      <c r="AI37" s="12">
        <v>0</v>
      </c>
      <c r="AJ37" s="12">
        <v>1.43873996668181E-3</v>
      </c>
      <c r="AK37" s="12">
        <v>2.8017567772224698E-3</v>
      </c>
      <c r="AL37" s="12">
        <v>2.4988641526578802E-3</v>
      </c>
      <c r="AM37" s="12">
        <v>6.8150840527033101E-4</v>
      </c>
      <c r="AN37" s="12">
        <v>3.0289262456459099E-4</v>
      </c>
      <c r="AO37" s="12">
        <v>0</v>
      </c>
      <c r="AP37" s="12">
        <v>7.5723156141147897E-4</v>
      </c>
      <c r="AQ37" s="12">
        <v>0</v>
      </c>
      <c r="AR37" s="12">
        <v>8.3295471755262702E-4</v>
      </c>
      <c r="AS37" s="12">
        <v>1.28729365439951E-3</v>
      </c>
      <c r="AT37" s="12">
        <v>0</v>
      </c>
      <c r="AU37" s="12">
        <v>3.7861578070573899E-4</v>
      </c>
      <c r="AV37" s="12">
        <v>2.2716946842344298E-3</v>
      </c>
      <c r="AW37" s="12">
        <v>7.5723156141147897E-5</v>
      </c>
      <c r="AX37" s="12">
        <v>0</v>
      </c>
      <c r="AY37" s="12">
        <v>1.1358473421172099E-3</v>
      </c>
      <c r="AZ37" s="12">
        <v>0</v>
      </c>
      <c r="BA37" s="12">
        <v>0</v>
      </c>
      <c r="BB37" s="12">
        <v>1.5144631228229501E-4</v>
      </c>
      <c r="BC37" s="12">
        <v>6.0578524912918296E-4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7">
        <f>SUM(assortativity[[#This Row],[Column2]:[Column61]])</f>
        <v>5.0280175677722166E-2</v>
      </c>
    </row>
    <row r="38" spans="1:62" x14ac:dyDescent="0.3">
      <c r="A38" s="15" t="s">
        <v>36</v>
      </c>
      <c r="B38" s="11">
        <v>7.5723156141147897E-5</v>
      </c>
      <c r="C38" s="12">
        <v>1.5144631228229501E-4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2.87747993336362E-3</v>
      </c>
      <c r="J38" s="12">
        <v>1.5144631228229501E-4</v>
      </c>
      <c r="K38" s="12">
        <v>0</v>
      </c>
      <c r="L38" s="12">
        <v>7.5723156141147897E-5</v>
      </c>
      <c r="M38" s="12">
        <v>0</v>
      </c>
      <c r="N38" s="12">
        <v>1.5144631228229501E-4</v>
      </c>
      <c r="O38" s="12">
        <v>0</v>
      </c>
      <c r="P38" s="12">
        <v>2.2716946842344301E-4</v>
      </c>
      <c r="Q38" s="12">
        <v>0</v>
      </c>
      <c r="R38" s="12">
        <v>4.6948356807511703E-3</v>
      </c>
      <c r="S38" s="12">
        <v>2.87747993336362E-3</v>
      </c>
      <c r="T38" s="12">
        <v>1.5144631228229501E-4</v>
      </c>
      <c r="U38" s="12">
        <v>7.5723156141147897E-4</v>
      </c>
      <c r="V38" s="12">
        <v>3.7861578070573899E-4</v>
      </c>
      <c r="W38" s="12">
        <v>0</v>
      </c>
      <c r="X38" s="12">
        <v>1.2115704982583601E-3</v>
      </c>
      <c r="Y38" s="12">
        <v>6.8150840527033101E-4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1.9688020596698402E-3</v>
      </c>
      <c r="AF38" s="12">
        <v>2.12024837195214E-3</v>
      </c>
      <c r="AG38" s="12">
        <v>2.2716946842344298E-3</v>
      </c>
      <c r="AH38" s="12">
        <v>7.5723156141147897E-5</v>
      </c>
      <c r="AI38" s="12">
        <v>0</v>
      </c>
      <c r="AJ38" s="12">
        <v>8.3295471755262702E-4</v>
      </c>
      <c r="AK38" s="12">
        <v>1.9688020596698402E-3</v>
      </c>
      <c r="AL38" s="12">
        <v>2.2716946842344298E-3</v>
      </c>
      <c r="AM38" s="12">
        <v>3.0289262456459099E-4</v>
      </c>
      <c r="AN38" s="12">
        <v>2.2716946842344301E-4</v>
      </c>
      <c r="AO38" s="12">
        <v>0</v>
      </c>
      <c r="AP38" s="12">
        <v>3.7861578070573899E-4</v>
      </c>
      <c r="AQ38" s="12">
        <v>0</v>
      </c>
      <c r="AR38" s="12">
        <v>6.0578524912918296E-4</v>
      </c>
      <c r="AS38" s="12">
        <v>9.0867787369377498E-4</v>
      </c>
      <c r="AT38" s="12">
        <v>0</v>
      </c>
      <c r="AU38" s="12">
        <v>1.5144631228229501E-4</v>
      </c>
      <c r="AV38" s="12">
        <v>1.28729365439951E-3</v>
      </c>
      <c r="AW38" s="12">
        <v>0</v>
      </c>
      <c r="AX38" s="12">
        <v>0</v>
      </c>
      <c r="AY38" s="12">
        <v>1.06012418597607E-3</v>
      </c>
      <c r="AZ38" s="12">
        <v>0</v>
      </c>
      <c r="BA38" s="12">
        <v>0</v>
      </c>
      <c r="BB38" s="12">
        <v>0</v>
      </c>
      <c r="BC38" s="12">
        <v>2.2716946842344301E-4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7">
        <f>SUM(assortativity[[#This Row],[Column2]:[Column61]])</f>
        <v>3.112221717401174E-2</v>
      </c>
    </row>
    <row r="39" spans="1:62" x14ac:dyDescent="0.3">
      <c r="A39" s="15" t="s">
        <v>37</v>
      </c>
      <c r="B39" s="11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8.3295471755262702E-4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2.2716946842344301E-4</v>
      </c>
      <c r="Q39" s="12">
        <v>0</v>
      </c>
      <c r="R39" s="12">
        <v>9.0867787369377498E-4</v>
      </c>
      <c r="S39" s="12">
        <v>3.7861578070573899E-4</v>
      </c>
      <c r="T39" s="12">
        <v>0</v>
      </c>
      <c r="U39" s="12">
        <v>2.2716946842344301E-4</v>
      </c>
      <c r="V39" s="12">
        <v>0</v>
      </c>
      <c r="W39" s="12">
        <v>0</v>
      </c>
      <c r="X39" s="12">
        <v>3.0289262456459099E-4</v>
      </c>
      <c r="Y39" s="12">
        <v>6.0578524912918296E-4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3.0289262456459099E-4</v>
      </c>
      <c r="AF39" s="12">
        <v>3.0289262456459099E-4</v>
      </c>
      <c r="AG39" s="12">
        <v>4.54338936846887E-4</v>
      </c>
      <c r="AH39" s="12">
        <v>0</v>
      </c>
      <c r="AI39" s="12">
        <v>0</v>
      </c>
      <c r="AJ39" s="12">
        <v>3.7861578070573899E-4</v>
      </c>
      <c r="AK39" s="12">
        <v>5.30062092988035E-4</v>
      </c>
      <c r="AL39" s="12">
        <v>3.0289262456459099E-4</v>
      </c>
      <c r="AM39" s="12">
        <v>1.5144631228229501E-4</v>
      </c>
      <c r="AN39" s="12">
        <v>0</v>
      </c>
      <c r="AO39" s="12">
        <v>0</v>
      </c>
      <c r="AP39" s="12">
        <v>7.5723156141147897E-5</v>
      </c>
      <c r="AQ39" s="12">
        <v>0</v>
      </c>
      <c r="AR39" s="12">
        <v>7.5723156141147897E-5</v>
      </c>
      <c r="AS39" s="12">
        <v>7.5723156141147897E-5</v>
      </c>
      <c r="AT39" s="12">
        <v>0</v>
      </c>
      <c r="AU39" s="12">
        <v>0</v>
      </c>
      <c r="AV39" s="12">
        <v>3.7861578070573899E-4</v>
      </c>
      <c r="AW39" s="12">
        <v>0</v>
      </c>
      <c r="AX39" s="12">
        <v>0</v>
      </c>
      <c r="AY39" s="12">
        <v>1.5144631228229501E-4</v>
      </c>
      <c r="AZ39" s="12">
        <v>0</v>
      </c>
      <c r="BA39" s="12">
        <v>0</v>
      </c>
      <c r="BB39" s="12">
        <v>0</v>
      </c>
      <c r="BC39" s="12">
        <v>7.5723156141147897E-5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7">
        <f>SUM(assortativity[[#This Row],[Column2]:[Column61]])</f>
        <v>6.7393608965621542E-3</v>
      </c>
    </row>
    <row r="40" spans="1:62" x14ac:dyDescent="0.3">
      <c r="A40" s="15" t="s">
        <v>38</v>
      </c>
      <c r="B40" s="11">
        <v>0</v>
      </c>
      <c r="C40" s="12">
        <v>0</v>
      </c>
      <c r="D40" s="12">
        <v>0</v>
      </c>
      <c r="E40" s="12">
        <v>7.5723156141147897E-5</v>
      </c>
      <c r="F40" s="12">
        <v>7.5723156141147897E-5</v>
      </c>
      <c r="G40" s="12">
        <v>0</v>
      </c>
      <c r="H40" s="12">
        <v>7.5723156141147897E-5</v>
      </c>
      <c r="I40" s="12">
        <v>0</v>
      </c>
      <c r="J40" s="12">
        <v>0</v>
      </c>
      <c r="K40" s="12">
        <v>0</v>
      </c>
      <c r="L40" s="12">
        <v>1.5144631228229501E-4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9.8440102983492293E-4</v>
      </c>
      <c r="S40" s="12">
        <v>6.8150840527033101E-4</v>
      </c>
      <c r="T40" s="12">
        <v>0</v>
      </c>
      <c r="U40" s="12">
        <v>1.5144631228229501E-4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3.7861578070573899E-4</v>
      </c>
      <c r="AF40" s="12">
        <v>3.7861578070573899E-4</v>
      </c>
      <c r="AG40" s="12">
        <v>6.0578524912918296E-4</v>
      </c>
      <c r="AH40" s="12">
        <v>0</v>
      </c>
      <c r="AI40" s="12">
        <v>0</v>
      </c>
      <c r="AJ40" s="12">
        <v>1.5144631228229501E-4</v>
      </c>
      <c r="AK40" s="12">
        <v>3.0289262456459099E-4</v>
      </c>
      <c r="AL40" s="12">
        <v>3.7861578070573899E-4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2.2716946842344301E-4</v>
      </c>
      <c r="AS40" s="12">
        <v>0</v>
      </c>
      <c r="AT40" s="12">
        <v>0</v>
      </c>
      <c r="AU40" s="12">
        <v>0</v>
      </c>
      <c r="AV40" s="12">
        <v>3.0289262456459099E-4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7">
        <f>SUM(assortativity[[#This Row],[Column2]:[Column61]])</f>
        <v>4.9220051491746077E-3</v>
      </c>
    </row>
    <row r="41" spans="1:62" x14ac:dyDescent="0.3">
      <c r="A41" s="15" t="s">
        <v>39</v>
      </c>
      <c r="B41" s="11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7">
        <f>SUM(assortativity[[#This Row],[Column2]:[Column61]])</f>
        <v>0</v>
      </c>
    </row>
    <row r="42" spans="1:62" x14ac:dyDescent="0.3">
      <c r="A42" s="15" t="s">
        <v>40</v>
      </c>
      <c r="B42" s="11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2.2716946842344301E-4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1.5144631228229499E-3</v>
      </c>
      <c r="S42" s="12">
        <v>7.5723156141147897E-4</v>
      </c>
      <c r="T42" s="12">
        <v>0</v>
      </c>
      <c r="U42" s="12">
        <v>3.7861578070573899E-4</v>
      </c>
      <c r="V42" s="12">
        <v>7.5723156141147897E-5</v>
      </c>
      <c r="W42" s="12">
        <v>0</v>
      </c>
      <c r="X42" s="12">
        <v>2.2716946842344301E-4</v>
      </c>
      <c r="Y42" s="12">
        <v>2.2716946842344301E-4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6.8150840527033101E-4</v>
      </c>
      <c r="AF42" s="12">
        <v>6.0578524912918296E-4</v>
      </c>
      <c r="AG42" s="12">
        <v>9.0867787369377498E-4</v>
      </c>
      <c r="AH42" s="12">
        <v>0</v>
      </c>
      <c r="AI42" s="12">
        <v>0</v>
      </c>
      <c r="AJ42" s="12">
        <v>6.8150840527033101E-4</v>
      </c>
      <c r="AK42" s="12">
        <v>7.5723156141147897E-4</v>
      </c>
      <c r="AL42" s="12">
        <v>4.54338936846887E-4</v>
      </c>
      <c r="AM42" s="12">
        <v>1.5144631228229501E-4</v>
      </c>
      <c r="AN42" s="12">
        <v>7.5723156141147897E-5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6.0578524912918296E-4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7">
        <f>SUM(assortativity[[#This Row],[Column2]:[Column61]])</f>
        <v>8.3295471755262564E-3</v>
      </c>
    </row>
    <row r="43" spans="1:62" x14ac:dyDescent="0.3">
      <c r="A43" s="15" t="s">
        <v>41</v>
      </c>
      <c r="B43" s="11">
        <v>0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1.5144631228229501E-4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1.5144631228229501E-4</v>
      </c>
      <c r="BF43" s="12">
        <v>0</v>
      </c>
      <c r="BG43" s="12">
        <v>0</v>
      </c>
      <c r="BH43" s="12">
        <v>0</v>
      </c>
      <c r="BI43" s="12">
        <v>0</v>
      </c>
      <c r="BJ43" s="7">
        <f>SUM(assortativity[[#This Row],[Column2]:[Column61]])</f>
        <v>3.0289262456459001E-4</v>
      </c>
    </row>
    <row r="44" spans="1:62" x14ac:dyDescent="0.3">
      <c r="A44" s="15" t="s">
        <v>42</v>
      </c>
      <c r="B44" s="11">
        <v>0</v>
      </c>
      <c r="C44" s="12">
        <v>7.5723156141147897E-5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1.81735574738755E-3</v>
      </c>
      <c r="J44" s="12">
        <v>2.2716946842344301E-4</v>
      </c>
      <c r="K44" s="12">
        <v>0</v>
      </c>
      <c r="L44" s="12">
        <v>0</v>
      </c>
      <c r="M44" s="12">
        <v>0</v>
      </c>
      <c r="N44" s="12">
        <v>7.5723156141147897E-5</v>
      </c>
      <c r="O44" s="12">
        <v>0</v>
      </c>
      <c r="P44" s="12">
        <v>2.2716946842344301E-4</v>
      </c>
      <c r="Q44" s="12">
        <v>1.5144631228229501E-4</v>
      </c>
      <c r="R44" s="12">
        <v>1.8930789035286901E-3</v>
      </c>
      <c r="S44" s="12">
        <v>1.06012418597607E-3</v>
      </c>
      <c r="T44" s="12">
        <v>0</v>
      </c>
      <c r="U44" s="12">
        <v>3.0289262456459099E-4</v>
      </c>
      <c r="V44" s="12">
        <v>3.7861578070573899E-4</v>
      </c>
      <c r="W44" s="12">
        <v>7.5723156141147897E-5</v>
      </c>
      <c r="X44" s="12">
        <v>3.0289262456459099E-4</v>
      </c>
      <c r="Y44" s="12">
        <v>4.54338936846887E-4</v>
      </c>
      <c r="Z44" s="12">
        <v>0</v>
      </c>
      <c r="AA44" s="12">
        <v>0</v>
      </c>
      <c r="AB44" s="12">
        <v>0</v>
      </c>
      <c r="AC44" s="12">
        <v>7.5723156141147897E-5</v>
      </c>
      <c r="AD44" s="12">
        <v>0</v>
      </c>
      <c r="AE44" s="12">
        <v>8.3295471755262702E-4</v>
      </c>
      <c r="AF44" s="12">
        <v>7.5723156141147897E-4</v>
      </c>
      <c r="AG44" s="12">
        <v>1.06012418597607E-3</v>
      </c>
      <c r="AH44" s="12">
        <v>0</v>
      </c>
      <c r="AI44" s="12">
        <v>0</v>
      </c>
      <c r="AJ44" s="12">
        <v>6.0578524912918296E-4</v>
      </c>
      <c r="AK44" s="12">
        <v>9.0867787369377498E-4</v>
      </c>
      <c r="AL44" s="12">
        <v>6.0578524912918296E-4</v>
      </c>
      <c r="AM44" s="12">
        <v>1.5144631228229501E-4</v>
      </c>
      <c r="AN44" s="12">
        <v>1.5144631228229501E-4</v>
      </c>
      <c r="AO44" s="12">
        <v>0</v>
      </c>
      <c r="AP44" s="12">
        <v>7.5723156141147897E-5</v>
      </c>
      <c r="AQ44" s="12">
        <v>0</v>
      </c>
      <c r="AR44" s="12">
        <v>1.5144631228229501E-4</v>
      </c>
      <c r="AS44" s="12">
        <v>3.7861578070573899E-4</v>
      </c>
      <c r="AT44" s="12">
        <v>0</v>
      </c>
      <c r="AU44" s="12">
        <v>7.5723156141147897E-5</v>
      </c>
      <c r="AV44" s="12">
        <v>8.3295471755262702E-4</v>
      </c>
      <c r="AW44" s="12">
        <v>0</v>
      </c>
      <c r="AX44" s="12">
        <v>0</v>
      </c>
      <c r="AY44" s="12">
        <v>4.54338936846887E-4</v>
      </c>
      <c r="AZ44" s="12">
        <v>0</v>
      </c>
      <c r="BA44" s="12">
        <v>0</v>
      </c>
      <c r="BB44" s="12">
        <v>0</v>
      </c>
      <c r="BC44" s="12">
        <v>3.0289262456459099E-4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7">
        <f>SUM(assortativity[[#This Row],[Column2]:[Column61]])</f>
        <v>1.4463122822959236E-2</v>
      </c>
    </row>
    <row r="45" spans="1:62" x14ac:dyDescent="0.3">
      <c r="A45" s="15" t="s">
        <v>43</v>
      </c>
      <c r="B45" s="11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9.8440102983492293E-4</v>
      </c>
      <c r="J45" s="12">
        <v>0</v>
      </c>
      <c r="K45" s="12">
        <v>0</v>
      </c>
      <c r="L45" s="12">
        <v>6.8150840527033101E-4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1.43873996668181E-3</v>
      </c>
      <c r="S45" s="12">
        <v>9.8440102983492293E-4</v>
      </c>
      <c r="T45" s="12">
        <v>0</v>
      </c>
      <c r="U45" s="12">
        <v>2.2716946842344301E-4</v>
      </c>
      <c r="V45" s="12">
        <v>7.5723156141147897E-5</v>
      </c>
      <c r="W45" s="12">
        <v>0</v>
      </c>
      <c r="X45" s="12">
        <v>3.0289262456459099E-4</v>
      </c>
      <c r="Y45" s="12">
        <v>3.7861578070573899E-4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8.3295471755262702E-4</v>
      </c>
      <c r="AF45" s="12">
        <v>7.5723156141147897E-4</v>
      </c>
      <c r="AG45" s="12">
        <v>9.0867787369377498E-4</v>
      </c>
      <c r="AH45" s="12">
        <v>0</v>
      </c>
      <c r="AI45" s="12">
        <v>0</v>
      </c>
      <c r="AJ45" s="12">
        <v>3.0289262456459099E-4</v>
      </c>
      <c r="AK45" s="12">
        <v>6.8150840527033101E-4</v>
      </c>
      <c r="AL45" s="12">
        <v>5.30062092988035E-4</v>
      </c>
      <c r="AM45" s="12">
        <v>0</v>
      </c>
      <c r="AN45" s="12">
        <v>7.5723156141147897E-5</v>
      </c>
      <c r="AO45" s="12">
        <v>0</v>
      </c>
      <c r="AP45" s="12">
        <v>7.5723156141147897E-5</v>
      </c>
      <c r="AQ45" s="12">
        <v>0</v>
      </c>
      <c r="AR45" s="12">
        <v>0</v>
      </c>
      <c r="AS45" s="12">
        <v>5.30062092988035E-4</v>
      </c>
      <c r="AT45" s="12">
        <v>0</v>
      </c>
      <c r="AU45" s="12">
        <v>0</v>
      </c>
      <c r="AV45" s="12">
        <v>5.30062092988035E-4</v>
      </c>
      <c r="AW45" s="12">
        <v>0</v>
      </c>
      <c r="AX45" s="12">
        <v>0</v>
      </c>
      <c r="AY45" s="12">
        <v>7.5723156141147897E-5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7">
        <f>SUM(assortativity[[#This Row],[Column2]:[Column61]])</f>
        <v>1.0374072391337261E-2</v>
      </c>
    </row>
    <row r="46" spans="1:62" x14ac:dyDescent="0.3">
      <c r="A46" s="15" t="s">
        <v>44</v>
      </c>
      <c r="B46" s="11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9.8440102983492293E-4</v>
      </c>
      <c r="S46" s="12">
        <v>7.5723156141147897E-4</v>
      </c>
      <c r="T46" s="12">
        <v>0</v>
      </c>
      <c r="U46" s="12">
        <v>7.5723156141147897E-5</v>
      </c>
      <c r="V46" s="12">
        <v>7.5723156141147897E-5</v>
      </c>
      <c r="W46" s="12">
        <v>0</v>
      </c>
      <c r="X46" s="12">
        <v>0</v>
      </c>
      <c r="Y46" s="12">
        <v>0</v>
      </c>
      <c r="Z46" s="12">
        <v>0</v>
      </c>
      <c r="AA46" s="12">
        <v>1.5144631228229501E-4</v>
      </c>
      <c r="AB46" s="12">
        <v>0</v>
      </c>
      <c r="AC46" s="12">
        <v>0</v>
      </c>
      <c r="AD46" s="12">
        <v>0</v>
      </c>
      <c r="AE46" s="12">
        <v>3.0289262456459099E-4</v>
      </c>
      <c r="AF46" s="12">
        <v>7.5723156141147897E-5</v>
      </c>
      <c r="AG46" s="12">
        <v>4.54338936846887E-4</v>
      </c>
      <c r="AH46" s="12">
        <v>0</v>
      </c>
      <c r="AI46" s="12">
        <v>0</v>
      </c>
      <c r="AJ46" s="12">
        <v>7.5723156141147897E-5</v>
      </c>
      <c r="AK46" s="12">
        <v>3.0289262456459099E-4</v>
      </c>
      <c r="AL46" s="12">
        <v>1.5144631228229501E-4</v>
      </c>
      <c r="AM46" s="12">
        <v>0</v>
      </c>
      <c r="AN46" s="12">
        <v>7.5723156141147897E-5</v>
      </c>
      <c r="AO46" s="12">
        <v>0</v>
      </c>
      <c r="AP46" s="12">
        <v>0</v>
      </c>
      <c r="AQ46" s="12">
        <v>0</v>
      </c>
      <c r="AR46" s="12">
        <v>3.0289262456459099E-4</v>
      </c>
      <c r="AS46" s="12">
        <v>0</v>
      </c>
      <c r="AT46" s="12">
        <v>1.5144631228229501E-4</v>
      </c>
      <c r="AU46" s="12">
        <v>0</v>
      </c>
      <c r="AV46" s="12">
        <v>3.0289262456459099E-4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7">
        <f>SUM(assortativity[[#This Row],[Column2]:[Column61]])</f>
        <v>4.2404967439042774E-3</v>
      </c>
    </row>
    <row r="47" spans="1:62" x14ac:dyDescent="0.3">
      <c r="A47" s="15" t="s">
        <v>45</v>
      </c>
      <c r="B47" s="11">
        <v>0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7.5723156141147897E-5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1.28729365439951E-3</v>
      </c>
      <c r="S47" s="12">
        <v>7.5723156141147897E-4</v>
      </c>
      <c r="T47" s="12">
        <v>0</v>
      </c>
      <c r="U47" s="12">
        <v>3.0289262456459099E-4</v>
      </c>
      <c r="V47" s="12">
        <v>3.0289262456459099E-4</v>
      </c>
      <c r="W47" s="12">
        <v>7.5723156141147897E-5</v>
      </c>
      <c r="X47" s="12">
        <v>7.5723156141147897E-5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6.8150840527033101E-4</v>
      </c>
      <c r="AF47" s="12">
        <v>6.0578524912918296E-4</v>
      </c>
      <c r="AG47" s="12">
        <v>7.5723156141147897E-4</v>
      </c>
      <c r="AH47" s="12">
        <v>0</v>
      </c>
      <c r="AI47" s="12">
        <v>0</v>
      </c>
      <c r="AJ47" s="12">
        <v>3.7861578070573899E-4</v>
      </c>
      <c r="AK47" s="12">
        <v>5.30062092988035E-4</v>
      </c>
      <c r="AL47" s="12">
        <v>3.0289262456459099E-4</v>
      </c>
      <c r="AM47" s="12">
        <v>7.5723156141147897E-5</v>
      </c>
      <c r="AN47" s="12">
        <v>0</v>
      </c>
      <c r="AO47" s="12">
        <v>0</v>
      </c>
      <c r="AP47" s="12">
        <v>7.5723156141147897E-5</v>
      </c>
      <c r="AQ47" s="12">
        <v>0</v>
      </c>
      <c r="AR47" s="12">
        <v>2.2716946842344301E-4</v>
      </c>
      <c r="AS47" s="12">
        <v>0</v>
      </c>
      <c r="AT47" s="12">
        <v>0</v>
      </c>
      <c r="AU47" s="12">
        <v>1.5144631228229501E-4</v>
      </c>
      <c r="AV47" s="12">
        <v>6.8150840527033101E-4</v>
      </c>
      <c r="AW47" s="12">
        <v>0</v>
      </c>
      <c r="AX47" s="12">
        <v>0</v>
      </c>
      <c r="AY47" s="12">
        <v>7.5723156141147897E-5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7">
        <f>SUM(assortativity[[#This Row],[Column2]:[Column61]])</f>
        <v>7.4208693018324853E-3</v>
      </c>
    </row>
    <row r="48" spans="1:62" x14ac:dyDescent="0.3">
      <c r="A48" s="15" t="s">
        <v>46</v>
      </c>
      <c r="B48" s="11">
        <v>7.5723156141147897E-5</v>
      </c>
      <c r="C48" s="12">
        <v>7.5723156141147897E-5</v>
      </c>
      <c r="D48" s="12">
        <v>0</v>
      </c>
      <c r="E48" s="12">
        <v>2.2716946842344301E-4</v>
      </c>
      <c r="F48" s="12">
        <v>2.2716946842344301E-4</v>
      </c>
      <c r="G48" s="12">
        <v>1.5144631228229501E-4</v>
      </c>
      <c r="H48" s="12">
        <v>0</v>
      </c>
      <c r="I48" s="12">
        <v>6.2850219597152803E-3</v>
      </c>
      <c r="J48" s="12">
        <v>1.1358473421172099E-3</v>
      </c>
      <c r="K48" s="12">
        <v>7.5723156141147897E-5</v>
      </c>
      <c r="L48" s="12">
        <v>4.54338936846887E-4</v>
      </c>
      <c r="M48" s="12">
        <v>0</v>
      </c>
      <c r="N48" s="12">
        <v>1.28729365439951E-3</v>
      </c>
      <c r="O48" s="12">
        <v>1.5144631228229501E-4</v>
      </c>
      <c r="P48" s="12">
        <v>6.0578524912918296E-4</v>
      </c>
      <c r="Q48" s="12">
        <v>7.5723156141147897E-5</v>
      </c>
      <c r="R48" s="12">
        <v>5.1491746175980598E-3</v>
      </c>
      <c r="S48" s="12">
        <v>3.40754202635165E-3</v>
      </c>
      <c r="T48" s="12">
        <v>7.5723156141147897E-5</v>
      </c>
      <c r="U48" s="12">
        <v>6.8150840527033101E-4</v>
      </c>
      <c r="V48" s="12">
        <v>1.5901862789641E-3</v>
      </c>
      <c r="W48" s="12">
        <v>3.7861578070573899E-4</v>
      </c>
      <c r="X48" s="12">
        <v>1.2115704982583601E-3</v>
      </c>
      <c r="Y48" s="12">
        <v>1.5144631228229499E-3</v>
      </c>
      <c r="Z48" s="12">
        <v>4.54338936846887E-4</v>
      </c>
      <c r="AA48" s="12">
        <v>0</v>
      </c>
      <c r="AB48" s="12">
        <v>0</v>
      </c>
      <c r="AC48" s="12">
        <v>5.30062092988035E-4</v>
      </c>
      <c r="AD48" s="12">
        <v>0</v>
      </c>
      <c r="AE48" s="12">
        <v>2.65031046494017E-3</v>
      </c>
      <c r="AF48" s="12">
        <v>3.1046494017870599E-3</v>
      </c>
      <c r="AG48" s="12">
        <v>2.7260336210813202E-3</v>
      </c>
      <c r="AH48" s="12">
        <v>0</v>
      </c>
      <c r="AI48" s="12">
        <v>0</v>
      </c>
      <c r="AJ48" s="12">
        <v>7.5723156141147897E-4</v>
      </c>
      <c r="AK48" s="12">
        <v>1.9688020596698402E-3</v>
      </c>
      <c r="AL48" s="12">
        <v>1.43873996668181E-3</v>
      </c>
      <c r="AM48" s="12">
        <v>3.7861578070573899E-4</v>
      </c>
      <c r="AN48" s="12">
        <v>6.8150840527033101E-4</v>
      </c>
      <c r="AO48" s="12">
        <v>0</v>
      </c>
      <c r="AP48" s="12">
        <v>7.5723156141147897E-4</v>
      </c>
      <c r="AQ48" s="12">
        <v>0</v>
      </c>
      <c r="AR48" s="12">
        <v>6.0578524912918296E-4</v>
      </c>
      <c r="AS48" s="12">
        <v>1.3630168105406601E-3</v>
      </c>
      <c r="AT48" s="12">
        <v>0</v>
      </c>
      <c r="AU48" s="12">
        <v>3.7861578070573899E-4</v>
      </c>
      <c r="AV48" s="12">
        <v>1.5901862789641E-3</v>
      </c>
      <c r="AW48" s="12">
        <v>2.2716946842344301E-4</v>
      </c>
      <c r="AX48" s="12">
        <v>0</v>
      </c>
      <c r="AY48" s="12">
        <v>1.43873996668181E-3</v>
      </c>
      <c r="AZ48" s="12">
        <v>0</v>
      </c>
      <c r="BA48" s="12">
        <v>7.5723156141147897E-5</v>
      </c>
      <c r="BB48" s="12">
        <v>1.5144631228229501E-4</v>
      </c>
      <c r="BC48" s="12">
        <v>1.1358473421172099E-3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7">
        <f>SUM(assortativity[[#This Row],[Column2]:[Column61]])</f>
        <v>4.7251249432076217E-2</v>
      </c>
    </row>
    <row r="49" spans="1:62" x14ac:dyDescent="0.3">
      <c r="A49" s="15" t="s">
        <v>47</v>
      </c>
      <c r="B49" s="11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7">
        <f>SUM(assortativity[[#This Row],[Column2]:[Column61]])</f>
        <v>0</v>
      </c>
    </row>
    <row r="50" spans="1:62" x14ac:dyDescent="0.3">
      <c r="A50" s="15" t="s">
        <v>48</v>
      </c>
      <c r="B50" s="11">
        <v>0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1.5144631228229501E-4</v>
      </c>
      <c r="S50" s="12">
        <v>7.5723156141147897E-5</v>
      </c>
      <c r="T50" s="12">
        <v>0</v>
      </c>
      <c r="U50" s="12">
        <v>7.5723156141147897E-5</v>
      </c>
      <c r="V50" s="12">
        <v>7.5723156141147897E-5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7.5723156141147897E-5</v>
      </c>
      <c r="AF50" s="12">
        <v>0</v>
      </c>
      <c r="AG50" s="12">
        <v>7.5723156141147897E-5</v>
      </c>
      <c r="AH50" s="12">
        <v>0</v>
      </c>
      <c r="AI50" s="12">
        <v>0</v>
      </c>
      <c r="AJ50" s="12">
        <v>7.5723156141147897E-5</v>
      </c>
      <c r="AK50" s="12">
        <v>7.5723156141147897E-5</v>
      </c>
      <c r="AL50" s="12">
        <v>0</v>
      </c>
      <c r="AM50" s="12">
        <v>0</v>
      </c>
      <c r="AN50" s="12">
        <v>7.5723156141147897E-5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1.5144631228229501E-4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7">
        <f>SUM(assortativity[[#This Row],[Column2]:[Column61]])</f>
        <v>9.0867787369377346E-4</v>
      </c>
    </row>
    <row r="51" spans="1:62" x14ac:dyDescent="0.3">
      <c r="A51" s="15" t="s">
        <v>49</v>
      </c>
      <c r="B51" s="11">
        <v>0</v>
      </c>
      <c r="C51" s="12">
        <v>0</v>
      </c>
      <c r="D51" s="12">
        <v>0</v>
      </c>
      <c r="E51" s="12">
        <v>7.5723156141147897E-5</v>
      </c>
      <c r="F51" s="12">
        <v>0</v>
      </c>
      <c r="G51" s="12">
        <v>0</v>
      </c>
      <c r="H51" s="12">
        <v>0</v>
      </c>
      <c r="I51" s="12">
        <v>5.30062092988035E-4</v>
      </c>
      <c r="J51" s="12">
        <v>0</v>
      </c>
      <c r="K51" s="12">
        <v>0</v>
      </c>
      <c r="L51" s="12">
        <v>3.0289262456459099E-4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3.2560957140693601E-3</v>
      </c>
      <c r="S51" s="12">
        <v>2.4231409965167301E-3</v>
      </c>
      <c r="T51" s="12">
        <v>1.5144631228229501E-4</v>
      </c>
      <c r="U51" s="12">
        <v>6.0578524912918296E-4</v>
      </c>
      <c r="V51" s="12">
        <v>0</v>
      </c>
      <c r="W51" s="12">
        <v>0</v>
      </c>
      <c r="X51" s="12">
        <v>3.0289262456459099E-4</v>
      </c>
      <c r="Y51" s="12">
        <v>1.5144631228229501E-4</v>
      </c>
      <c r="Z51" s="12">
        <v>0</v>
      </c>
      <c r="AA51" s="12">
        <v>0</v>
      </c>
      <c r="AB51" s="12">
        <v>0</v>
      </c>
      <c r="AC51" s="12">
        <v>7.5723156141147897E-5</v>
      </c>
      <c r="AD51" s="12">
        <v>0</v>
      </c>
      <c r="AE51" s="12">
        <v>1.8930789035286901E-3</v>
      </c>
      <c r="AF51" s="12">
        <v>1.43873996668181E-3</v>
      </c>
      <c r="AG51" s="12">
        <v>1.7416325912464E-3</v>
      </c>
      <c r="AH51" s="12">
        <v>0</v>
      </c>
      <c r="AI51" s="12">
        <v>0</v>
      </c>
      <c r="AJ51" s="12">
        <v>6.0578524912918296E-4</v>
      </c>
      <c r="AK51" s="12">
        <v>9.8440102983492293E-4</v>
      </c>
      <c r="AL51" s="12">
        <v>1.2115704982583601E-3</v>
      </c>
      <c r="AM51" s="12">
        <v>7.5723156141147897E-5</v>
      </c>
      <c r="AN51" s="12">
        <v>0</v>
      </c>
      <c r="AO51" s="12">
        <v>0</v>
      </c>
      <c r="AP51" s="12">
        <v>0</v>
      </c>
      <c r="AQ51" s="12">
        <v>0</v>
      </c>
      <c r="AR51" s="12">
        <v>3.0289262456459099E-4</v>
      </c>
      <c r="AS51" s="12">
        <v>3.0289262456459099E-4</v>
      </c>
      <c r="AT51" s="12">
        <v>0</v>
      </c>
      <c r="AU51" s="12">
        <v>0</v>
      </c>
      <c r="AV51" s="12">
        <v>1.06012418597607E-3</v>
      </c>
      <c r="AW51" s="12">
        <v>0</v>
      </c>
      <c r="AX51" s="12">
        <v>0</v>
      </c>
      <c r="AY51" s="12">
        <v>7.5723156141147897E-5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7">
        <f>SUM(assortativity[[#This Row],[Column2]:[Column61]])</f>
        <v>1.7567772224746293E-2</v>
      </c>
    </row>
    <row r="52" spans="1:62" x14ac:dyDescent="0.3">
      <c r="A52" s="15" t="s">
        <v>50</v>
      </c>
      <c r="B52" s="11">
        <v>0</v>
      </c>
      <c r="C52" s="12">
        <v>0</v>
      </c>
      <c r="D52" s="12">
        <v>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7.5723156141147897E-5</v>
      </c>
      <c r="S52" s="12">
        <v>0</v>
      </c>
      <c r="T52" s="12">
        <v>0</v>
      </c>
      <c r="U52" s="12">
        <v>0</v>
      </c>
      <c r="V52" s="12">
        <v>1.5144631228229501E-4</v>
      </c>
      <c r="W52" s="12">
        <v>0</v>
      </c>
      <c r="X52" s="12">
        <v>7.5723156141147897E-5</v>
      </c>
      <c r="Y52" s="12">
        <v>0</v>
      </c>
      <c r="Z52" s="12">
        <v>0</v>
      </c>
      <c r="AA52" s="12">
        <v>7.5723156141147897E-5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7.5723156141147897E-5</v>
      </c>
      <c r="AL52" s="12">
        <v>7.5723156141147897E-5</v>
      </c>
      <c r="AM52" s="12">
        <v>0</v>
      </c>
      <c r="AN52" s="12">
        <v>1.5144631228229501E-4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7.5723156141147897E-5</v>
      </c>
      <c r="BH52" s="12">
        <v>0</v>
      </c>
      <c r="BI52" s="12">
        <v>0</v>
      </c>
      <c r="BJ52" s="7">
        <f>SUM(assortativity[[#This Row],[Column2]:[Column61]])</f>
        <v>7.5723156141147756E-4</v>
      </c>
    </row>
    <row r="53" spans="1:62" x14ac:dyDescent="0.3">
      <c r="A53" s="15" t="s">
        <v>51</v>
      </c>
      <c r="B53" s="11">
        <v>0</v>
      </c>
      <c r="C53" s="12">
        <v>0</v>
      </c>
      <c r="D53" s="12">
        <v>0</v>
      </c>
      <c r="E53" s="12">
        <v>1.5144631228229501E-4</v>
      </c>
      <c r="F53" s="12">
        <v>7.5723156141147897E-5</v>
      </c>
      <c r="G53" s="12">
        <v>7.5723156141147897E-5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7">
        <f>SUM(assortativity[[#This Row],[Column2]:[Column61]])</f>
        <v>3.0289262456459083E-4</v>
      </c>
    </row>
    <row r="54" spans="1:62" x14ac:dyDescent="0.3">
      <c r="A54" s="15" t="s">
        <v>52</v>
      </c>
      <c r="B54" s="11">
        <v>0</v>
      </c>
      <c r="C54" s="12">
        <v>0</v>
      </c>
      <c r="D54" s="12">
        <v>0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1.5144631228229501E-4</v>
      </c>
      <c r="S54" s="12">
        <v>1.5144631228229501E-4</v>
      </c>
      <c r="T54" s="12">
        <v>0</v>
      </c>
      <c r="U54" s="12">
        <v>0</v>
      </c>
      <c r="V54" s="12">
        <v>7.5723156141147897E-5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7.5723156141147897E-5</v>
      </c>
      <c r="AF54" s="12">
        <v>7.5723156141147897E-5</v>
      </c>
      <c r="AG54" s="12">
        <v>7.5723156141147897E-5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7.5723156141147897E-5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7.5723156141147897E-5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7.5723156141147897E-5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7">
        <f>SUM(assortativity[[#This Row],[Column2]:[Column61]])</f>
        <v>8.3295471755262551E-4</v>
      </c>
    </row>
    <row r="55" spans="1:62" x14ac:dyDescent="0.3">
      <c r="A55" s="15" t="s">
        <v>53</v>
      </c>
      <c r="B55" s="11">
        <v>0</v>
      </c>
      <c r="C55" s="12">
        <v>0</v>
      </c>
      <c r="D55" s="12">
        <v>0</v>
      </c>
      <c r="E55" s="12">
        <v>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1.43873996668181E-3</v>
      </c>
      <c r="S55" s="12">
        <v>1.1358473421172099E-3</v>
      </c>
      <c r="T55" s="12">
        <v>0</v>
      </c>
      <c r="U55" s="12">
        <v>3.0289262456459099E-4</v>
      </c>
      <c r="V55" s="12">
        <v>7.5723156141147897E-5</v>
      </c>
      <c r="W55" s="12">
        <v>0</v>
      </c>
      <c r="X55" s="12">
        <v>7.5723156141147897E-5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8.3295471755262702E-4</v>
      </c>
      <c r="AF55" s="12">
        <v>7.5723156141147897E-4</v>
      </c>
      <c r="AG55" s="12">
        <v>8.3295471755262702E-4</v>
      </c>
      <c r="AH55" s="12">
        <v>0</v>
      </c>
      <c r="AI55" s="12">
        <v>0</v>
      </c>
      <c r="AJ55" s="12">
        <v>2.2716946842344301E-4</v>
      </c>
      <c r="AK55" s="12">
        <v>3.7861578070573899E-4</v>
      </c>
      <c r="AL55" s="12">
        <v>2.2716946842344301E-4</v>
      </c>
      <c r="AM55" s="12">
        <v>7.5723156141147897E-5</v>
      </c>
      <c r="AN55" s="12">
        <v>7.5723156141147897E-5</v>
      </c>
      <c r="AO55" s="12">
        <v>0</v>
      </c>
      <c r="AP55" s="12">
        <v>7.5723156141147897E-5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6.0578524912918296E-4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3.0289262456459099E-4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7">
        <f>SUM(assortativity[[#This Row],[Column2]:[Column61]])</f>
        <v>7.4208693018324818E-3</v>
      </c>
    </row>
    <row r="56" spans="1:62" x14ac:dyDescent="0.3">
      <c r="A56" s="15" t="s">
        <v>54</v>
      </c>
      <c r="B56" s="11">
        <v>0</v>
      </c>
      <c r="C56" s="12">
        <v>0</v>
      </c>
      <c r="D56" s="12">
        <v>0</v>
      </c>
      <c r="E56" s="12">
        <v>0</v>
      </c>
      <c r="F56" s="12">
        <v>0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3.7861578070573899E-4</v>
      </c>
      <c r="S56" s="12">
        <v>2.2716946842344301E-4</v>
      </c>
      <c r="T56" s="12">
        <v>0</v>
      </c>
      <c r="U56" s="12">
        <v>2.2716946842344301E-4</v>
      </c>
      <c r="V56" s="12">
        <v>1.5144631228229501E-4</v>
      </c>
      <c r="W56" s="12">
        <v>7.5723156141147897E-5</v>
      </c>
      <c r="X56" s="12">
        <v>7.5723156141147897E-5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2.2716946842344301E-4</v>
      </c>
      <c r="AF56" s="12">
        <v>1.5144631228229501E-4</v>
      </c>
      <c r="AG56" s="12">
        <v>2.2716946842344301E-4</v>
      </c>
      <c r="AH56" s="12">
        <v>0</v>
      </c>
      <c r="AI56" s="12">
        <v>0</v>
      </c>
      <c r="AJ56" s="12">
        <v>7.5723156141147897E-5</v>
      </c>
      <c r="AK56" s="12">
        <v>1.5144631228229501E-4</v>
      </c>
      <c r="AL56" s="12">
        <v>7.5723156141147897E-5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7.5723156141147897E-5</v>
      </c>
      <c r="AV56" s="12">
        <v>1.5144631228229501E-4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7">
        <f>SUM(assortativity[[#This Row],[Column2]:[Column61]])</f>
        <v>2.2716946842344307E-3</v>
      </c>
    </row>
    <row r="57" spans="1:62" x14ac:dyDescent="0.3">
      <c r="A57" s="15" t="s">
        <v>55</v>
      </c>
      <c r="B57" s="11">
        <v>0</v>
      </c>
      <c r="C57" s="12">
        <v>0</v>
      </c>
      <c r="D57" s="12">
        <v>0</v>
      </c>
      <c r="E57" s="12">
        <v>0</v>
      </c>
      <c r="F57" s="12">
        <v>0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1.06012418597607E-3</v>
      </c>
      <c r="S57" s="12">
        <v>5.30062092988035E-4</v>
      </c>
      <c r="T57" s="12">
        <v>0</v>
      </c>
      <c r="U57" s="12">
        <v>7.5723156141147897E-5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7.5723156141147897E-5</v>
      </c>
      <c r="AB57" s="12">
        <v>0</v>
      </c>
      <c r="AC57" s="12">
        <v>0</v>
      </c>
      <c r="AD57" s="12">
        <v>0</v>
      </c>
      <c r="AE57" s="12">
        <v>5.30062092988035E-4</v>
      </c>
      <c r="AF57" s="12">
        <v>2.2716946842344301E-4</v>
      </c>
      <c r="AG57" s="12">
        <v>3.0289262456459099E-4</v>
      </c>
      <c r="AH57" s="12">
        <v>0</v>
      </c>
      <c r="AI57" s="12">
        <v>0</v>
      </c>
      <c r="AJ57" s="12">
        <v>1.5144631228229501E-4</v>
      </c>
      <c r="AK57" s="12">
        <v>5.30062092988035E-4</v>
      </c>
      <c r="AL57" s="12">
        <v>3.7861578070573899E-4</v>
      </c>
      <c r="AM57" s="12">
        <v>7.5723156141147897E-5</v>
      </c>
      <c r="AN57" s="12">
        <v>0</v>
      </c>
      <c r="AO57" s="12">
        <v>0</v>
      </c>
      <c r="AP57" s="12">
        <v>0</v>
      </c>
      <c r="AQ57" s="12">
        <v>0</v>
      </c>
      <c r="AR57" s="12">
        <v>1.5144631228229501E-4</v>
      </c>
      <c r="AS57" s="12">
        <v>0</v>
      </c>
      <c r="AT57" s="12">
        <v>0</v>
      </c>
      <c r="AU57" s="12">
        <v>0</v>
      </c>
      <c r="AV57" s="12">
        <v>4.54338936846887E-4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7.5723156141147897E-5</v>
      </c>
      <c r="BF57" s="12">
        <v>0</v>
      </c>
      <c r="BG57" s="12">
        <v>0</v>
      </c>
      <c r="BH57" s="12">
        <v>0</v>
      </c>
      <c r="BI57" s="12">
        <v>0</v>
      </c>
      <c r="BJ57" s="7">
        <f>SUM(assortativity[[#This Row],[Column2]:[Column61]])</f>
        <v>4.6191125246100159E-3</v>
      </c>
    </row>
    <row r="58" spans="1:62" x14ac:dyDescent="0.3">
      <c r="A58" s="15" t="s">
        <v>56</v>
      </c>
      <c r="B58" s="11">
        <v>0</v>
      </c>
      <c r="C58" s="12">
        <v>0</v>
      </c>
      <c r="D58" s="12">
        <v>0</v>
      </c>
      <c r="E58" s="12">
        <v>0</v>
      </c>
      <c r="F58" s="12">
        <v>0</v>
      </c>
      <c r="G58" s="12"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1.5144631228229501E-4</v>
      </c>
      <c r="R58" s="12">
        <v>7.5723156141147899E-3</v>
      </c>
      <c r="S58" s="12">
        <v>5.9064061790095402E-3</v>
      </c>
      <c r="T58" s="12">
        <v>7.5723156141147897E-5</v>
      </c>
      <c r="U58" s="12">
        <v>1.3630168105406601E-3</v>
      </c>
      <c r="V58" s="12">
        <v>1.1358473421172099E-3</v>
      </c>
      <c r="W58" s="12">
        <v>0</v>
      </c>
      <c r="X58" s="12">
        <v>5.30062092988035E-4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4.9220051491746103E-3</v>
      </c>
      <c r="AF58" s="12">
        <v>3.4832651824928001E-3</v>
      </c>
      <c r="AG58" s="12">
        <v>4.24049674390428E-3</v>
      </c>
      <c r="AH58" s="12">
        <v>0</v>
      </c>
      <c r="AI58" s="12">
        <v>0</v>
      </c>
      <c r="AJ58" s="12">
        <v>1.7416325912464E-3</v>
      </c>
      <c r="AK58" s="12">
        <v>2.34741784037558E-3</v>
      </c>
      <c r="AL58" s="12">
        <v>1.8930789035286901E-3</v>
      </c>
      <c r="AM58" s="12">
        <v>1.5144631228229501E-4</v>
      </c>
      <c r="AN58" s="12">
        <v>6.8150840527033101E-4</v>
      </c>
      <c r="AO58" s="12">
        <v>0</v>
      </c>
      <c r="AP58" s="12">
        <v>1.5144631228229501E-4</v>
      </c>
      <c r="AQ58" s="12">
        <v>0</v>
      </c>
      <c r="AR58" s="12">
        <v>6.0578524912918296E-4</v>
      </c>
      <c r="AS58" s="12">
        <v>0</v>
      </c>
      <c r="AT58" s="12">
        <v>0</v>
      </c>
      <c r="AU58" s="12">
        <v>3.0289262456459099E-4</v>
      </c>
      <c r="AV58" s="12">
        <v>2.9532030895047701E-3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7">
        <f>SUM(assortativity[[#This Row],[Column2]:[Column61]])</f>
        <v>4.0208995910949508E-2</v>
      </c>
    </row>
    <row r="59" spans="1:62" x14ac:dyDescent="0.3">
      <c r="A59" s="15" t="s">
        <v>57</v>
      </c>
      <c r="B59" s="11">
        <v>0</v>
      </c>
      <c r="C59" s="12">
        <v>0</v>
      </c>
      <c r="D59" s="12">
        <v>0</v>
      </c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2.9532030895047701E-3</v>
      </c>
      <c r="S59" s="12">
        <v>2.0445252158109899E-3</v>
      </c>
      <c r="T59" s="12">
        <v>0</v>
      </c>
      <c r="U59" s="12">
        <v>2.2716946842344301E-4</v>
      </c>
      <c r="V59" s="12">
        <v>4.54338936846887E-4</v>
      </c>
      <c r="W59" s="12">
        <v>7.5723156141147897E-5</v>
      </c>
      <c r="X59" s="12">
        <v>5.30062092988035E-4</v>
      </c>
      <c r="Y59" s="12">
        <v>0</v>
      </c>
      <c r="Z59" s="12">
        <v>0</v>
      </c>
      <c r="AA59" s="12">
        <v>1.5144631228229501E-4</v>
      </c>
      <c r="AB59" s="12">
        <v>0</v>
      </c>
      <c r="AC59" s="12">
        <v>0</v>
      </c>
      <c r="AD59" s="12">
        <v>0</v>
      </c>
      <c r="AE59" s="12">
        <v>1.6659094351052499E-3</v>
      </c>
      <c r="AF59" s="12">
        <v>1.5144631228229499E-3</v>
      </c>
      <c r="AG59" s="12">
        <v>1.5144631228229499E-3</v>
      </c>
      <c r="AH59" s="12">
        <v>0</v>
      </c>
      <c r="AI59" s="12">
        <v>0</v>
      </c>
      <c r="AJ59" s="12">
        <v>3.7861578070573899E-4</v>
      </c>
      <c r="AK59" s="12">
        <v>1.2115704982583601E-3</v>
      </c>
      <c r="AL59" s="12">
        <v>8.3295471755262702E-4</v>
      </c>
      <c r="AM59" s="12">
        <v>0</v>
      </c>
      <c r="AN59" s="12">
        <v>3.7861578070573899E-4</v>
      </c>
      <c r="AO59" s="12">
        <v>0</v>
      </c>
      <c r="AP59" s="12">
        <v>3.0289262456459099E-4</v>
      </c>
      <c r="AQ59" s="12">
        <v>0</v>
      </c>
      <c r="AR59" s="12">
        <v>3.7861578070573899E-4</v>
      </c>
      <c r="AS59" s="12">
        <v>0</v>
      </c>
      <c r="AT59" s="12">
        <v>0</v>
      </c>
      <c r="AU59" s="12">
        <v>0</v>
      </c>
      <c r="AV59" s="12">
        <v>9.8440102983492293E-4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1.5144631228229501E-4</v>
      </c>
      <c r="BH59" s="12">
        <v>0</v>
      </c>
      <c r="BI59" s="12">
        <v>0</v>
      </c>
      <c r="BJ59" s="7">
        <f>SUM(assortativity[[#This Row],[Column2]:[Column61]])</f>
        <v>1.5750416477358729E-2</v>
      </c>
    </row>
    <row r="60" spans="1:62" x14ac:dyDescent="0.3">
      <c r="A60" s="15" t="s">
        <v>58</v>
      </c>
      <c r="B60" s="11">
        <v>0</v>
      </c>
      <c r="C60" s="12">
        <v>0</v>
      </c>
      <c r="D60" s="12">
        <v>0</v>
      </c>
      <c r="E60" s="12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2.2716946842344301E-4</v>
      </c>
      <c r="S60" s="12">
        <v>1.5144631228229501E-4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7.5723156141147897E-5</v>
      </c>
      <c r="AF60" s="12">
        <v>1.5144631228229501E-4</v>
      </c>
      <c r="AG60" s="12">
        <v>1.5144631228229501E-4</v>
      </c>
      <c r="AH60" s="12">
        <v>0</v>
      </c>
      <c r="AI60" s="12">
        <v>0</v>
      </c>
      <c r="AJ60" s="12">
        <v>0</v>
      </c>
      <c r="AK60" s="12">
        <v>7.5723156141147897E-5</v>
      </c>
      <c r="AL60" s="12">
        <v>2.2716946842344301E-4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7">
        <f>SUM(assortativity[[#This Row],[Column2]:[Column61]])</f>
        <v>1.0601241859760668E-3</v>
      </c>
    </row>
    <row r="61" spans="1:62" ht="15" thickBot="1" x14ac:dyDescent="0.35">
      <c r="A61" s="16" t="s">
        <v>59</v>
      </c>
      <c r="B61" s="11">
        <v>0</v>
      </c>
      <c r="C61" s="12">
        <v>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7">
        <f>SUM(assortativity[[#This Row],[Column2]:[Column61]])</f>
        <v>0</v>
      </c>
    </row>
    <row r="62" spans="1:62" ht="15" thickBot="1" x14ac:dyDescent="0.35">
      <c r="A62" s="17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8">
        <f>SUM(assortativity[[#This Row],[Column2]:[Column61]])</f>
        <v>0</v>
      </c>
    </row>
    <row r="63" spans="1:62" x14ac:dyDescent="0.3">
      <c r="A63" s="19" t="s">
        <v>60</v>
      </c>
      <c r="B63" s="20">
        <f>SUM(BJ2:BJ61)</f>
        <v>0.999999999999998</v>
      </c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8"/>
    </row>
    <row r="64" spans="1:62" x14ac:dyDescent="0.3">
      <c r="A64" s="21" t="s">
        <v>62</v>
      </c>
      <c r="B64" s="22">
        <v>-5.8524919749648099E-3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8">
        <f>SUM(assortativity[[#This Row],[Column2]:[Column61]])</f>
        <v>-5.8524919749648099E-3</v>
      </c>
    </row>
    <row r="65" spans="1:62" ht="15" thickBot="1" x14ac:dyDescent="0.35">
      <c r="A65" s="23" t="s">
        <v>61</v>
      </c>
      <c r="B65" s="24">
        <v>-0.46800000000000003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8">
        <f>SUM(assortativity[[#This Row],[Column2]:[Column61]])</f>
        <v>-0.46800000000000003</v>
      </c>
    </row>
  </sheetData>
  <conditionalFormatting sqref="B2:BJ62 B63:BI6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g E A A B Q S w M E F A A C A A g A r G n S W C h F x j S l A A A A 9 g A A A B I A H A B D b 2 5 m a W c v U G F j a 2 F n Z S 5 4 b W w g o h g A K K A U A A A A A A A A A A A A A A A A A A A A A A A A A A A A h Y 8 x D o I w G I W v Q r r T l h o T J T 9 l c D K R x E R j X J t S o Q G K o c V y N w e P 5 B X E K O r m + L 7 3 D e / d r z d I h 6 Y O L q q z u j U J i j B F g T K y z b U p E t S 7 U 7 h A K Y e t k J U o V D D K x s a D z R N U O n e O C f H e Y z / D b V c Q R m l E j t l m J 0 v V C P S R 9 X 8 5 1 M Y 6 Y a R C H A 6 v M Z z h i C 0 x m z N M g U w Q M m 2 + A h v 3 P t s f C K u + d n 2 n u H b h e g 9 k i k D e H / g D U E s D B B Q A A g A I A K x p 0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s a d J Y p + V I E 4 E B A A A b B w A A E w A c A E Z v c m 1 1 b G F z L 1 N l Y 3 R p b 2 4 x L m 0 g o h g A K K A U A A A A A A A A A A A A A A A A A A A A A A A A A A A A d d V N a 4 M w G A f w e 6 H f I b h L C 1 K W N / d S P I x 2 P Q 5 G e 5 s 7 Z P Z Z G 9 B k m C h 9 o d 9 9 D h m j s H 8 u 6 v 8 J J j 9 M T K A y W u / Y e r j y + X g 0 H o W 9 a W j L T A i + i S b a z s Y j y 1 l F c T x i f V v 7 t i m p T x a h m y 1 9 2 d b k 4 m R l K 5 o t v I v 9 Q 5 g k y 8 f i q a L D y p y s z 1 S x p K 6 o T Y j U h K K z o T W V P V F T X I 0 x K 0 O X T N O 3 J V W 2 t n 3 X P E m T l C 1 8 1 d Y u 5 B l P 2 b M r / d a 6 X c 6 F F i l 7 b X 2 k d T x W l P / d z l 6 8 o / d p O k z 2 J l n s j d s R 2 x y / K O k n v T E f f Z 9 N Y 1 z 4 9 E 0 9 v P 2 n G C Y D L D 2 f k y H l / e i x r 7 B I h 3 h J 2 W 8 u Q C 5 B r k C u Q Z 6 B / A 7 k 9 y B / A D m / R Q U k 5 o j M k Z k j N E d q j t g c u T m C c y Q X S C 7 g t 0 Z y g e Q C y Q W S C y Q X S C 6 Q X C C 5 R H K J 5 B I u c y S X S C 6 R X C K 5 R H K J 5 B L J F Z I r J F d I r u A O R 3 K F 5 A r J F Z I r J F d I r p F c I 7 l G c o 3 k G v 7 c k F w j u U Z y j e Q a y T M k z 6 7 l l + l 4 Z N 1 / J 8 X 8 G 1 B L A Q I t A B Q A A g A I A K x p 0 l g o R c Y 0 p Q A A A P Y A A A A S A A A A A A A A A A A A A A A A A A A A A A B D b 2 5 m a W c v U G F j a 2 F n Z S 5 4 b W x Q S w E C L Q A U A A I A C A C s a d J Y D 8 r p q 6 Q A A A D p A A A A E w A A A A A A A A A A A A A A A A D x A A A A W 0 N v b n R l b n R f V H l w Z X N d L n h t b F B L A Q I t A B Q A A g A I A K x p 0 l i n 5 U g T g Q E A A B s H A A A T A A A A A A A A A A A A A A A A A O I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E t A A A A A A A A P y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3 N v c n R h d G l 2 a X R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J k Y T N m N D g t Z j k 4 Y i 0 0 Y j V j L T g 4 N G M t Y W Y x O G Q 1 N z E 5 N D g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4 V D A z O j U 1 O j E 2 L j k z O D Q 3 O T B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z c 2 9 y d G F 0 a X Z p d H k v Q X V 0 b 1 J l b W 9 2 Z W R D b 2 x 1 b W 5 z M S 5 7 Q 2 9 s d W 1 u M S w w f S Z x d W 9 0 O y w m c X V v d D t T Z W N 0 a W 9 u M S 9 h c 3 N v c n R h d G l 2 a X R 5 L 0 F 1 d G 9 S Z W 1 v d m V k Q 2 9 s d W 1 u c z E u e 0 N v b H V t b j I s M X 0 m c X V v d D s s J n F 1 b 3 Q 7 U 2 V j d G l v b j E v Y X N z b 3 J 0 Y X R p d m l 0 e S 9 B d X R v U m V t b 3 Z l Z E N v b H V t b n M x L n t D b 2 x 1 b W 4 z L D J 9 J n F 1 b 3 Q 7 L C Z x d W 9 0 O 1 N l Y 3 R p b 2 4 x L 2 F z c 2 9 y d G F 0 a X Z p d H k v Q X V 0 b 1 J l b W 9 2 Z W R D b 2 x 1 b W 5 z M S 5 7 Q 2 9 s d W 1 u N C w z f S Z x d W 9 0 O y w m c X V v d D t T Z W N 0 a W 9 u M S 9 h c 3 N v c n R h d G l 2 a X R 5 L 0 F 1 d G 9 S Z W 1 v d m V k Q 2 9 s d W 1 u c z E u e 0 N v b H V t b j U s N H 0 m c X V v d D s s J n F 1 b 3 Q 7 U 2 V j d G l v b j E v Y X N z b 3 J 0 Y X R p d m l 0 e S 9 B d X R v U m V t b 3 Z l Z E N v b H V t b n M x L n t D b 2 x 1 b W 4 2 L D V 9 J n F 1 b 3 Q 7 L C Z x d W 9 0 O 1 N l Y 3 R p b 2 4 x L 2 F z c 2 9 y d G F 0 a X Z p d H k v Q X V 0 b 1 J l b W 9 2 Z W R D b 2 x 1 b W 5 z M S 5 7 Q 2 9 s d W 1 u N y w 2 f S Z x d W 9 0 O y w m c X V v d D t T Z W N 0 a W 9 u M S 9 h c 3 N v c n R h d G l 2 a X R 5 L 0 F 1 d G 9 S Z W 1 v d m V k Q 2 9 s d W 1 u c z E u e 0 N v b H V t b j g s N 3 0 m c X V v d D s s J n F 1 b 3 Q 7 U 2 V j d G l v b j E v Y X N z b 3 J 0 Y X R p d m l 0 e S 9 B d X R v U m V t b 3 Z l Z E N v b H V t b n M x L n t D b 2 x 1 b W 4 5 L D h 9 J n F 1 b 3 Q 7 L C Z x d W 9 0 O 1 N l Y 3 R p b 2 4 x L 2 F z c 2 9 y d G F 0 a X Z p d H k v Q X V 0 b 1 J l b W 9 2 Z W R D b 2 x 1 b W 5 z M S 5 7 Q 2 9 s d W 1 u M T A s O X 0 m c X V v d D s s J n F 1 b 3 Q 7 U 2 V j d G l v b j E v Y X N z b 3 J 0 Y X R p d m l 0 e S 9 B d X R v U m V t b 3 Z l Z E N v b H V t b n M x L n t D b 2 x 1 b W 4 x M S w x M H 0 m c X V v d D s s J n F 1 b 3 Q 7 U 2 V j d G l v b j E v Y X N z b 3 J 0 Y X R p d m l 0 e S 9 B d X R v U m V t b 3 Z l Z E N v b H V t b n M x L n t D b 2 x 1 b W 4 x M i w x M X 0 m c X V v d D s s J n F 1 b 3 Q 7 U 2 V j d G l v b j E v Y X N z b 3 J 0 Y X R p d m l 0 e S 9 B d X R v U m V t b 3 Z l Z E N v b H V t b n M x L n t D b 2 x 1 b W 4 x M y w x M n 0 m c X V v d D s s J n F 1 b 3 Q 7 U 2 V j d G l v b j E v Y X N z b 3 J 0 Y X R p d m l 0 e S 9 B d X R v U m V t b 3 Z l Z E N v b H V t b n M x L n t D b 2 x 1 b W 4 x N C w x M 3 0 m c X V v d D s s J n F 1 b 3 Q 7 U 2 V j d G l v b j E v Y X N z b 3 J 0 Y X R p d m l 0 e S 9 B d X R v U m V t b 3 Z l Z E N v b H V t b n M x L n t D b 2 x 1 b W 4 x N S w x N H 0 m c X V v d D s s J n F 1 b 3 Q 7 U 2 V j d G l v b j E v Y X N z b 3 J 0 Y X R p d m l 0 e S 9 B d X R v U m V t b 3 Z l Z E N v b H V t b n M x L n t D b 2 x 1 b W 4 x N i w x N X 0 m c X V v d D s s J n F 1 b 3 Q 7 U 2 V j d G l v b j E v Y X N z b 3 J 0 Y X R p d m l 0 e S 9 B d X R v U m V t b 3 Z l Z E N v b H V t b n M x L n t D b 2 x 1 b W 4 x N y w x N n 0 m c X V v d D s s J n F 1 b 3 Q 7 U 2 V j d G l v b j E v Y X N z b 3 J 0 Y X R p d m l 0 e S 9 B d X R v U m V t b 3 Z l Z E N v b H V t b n M x L n t D b 2 x 1 b W 4 x O C w x N 3 0 m c X V v d D s s J n F 1 b 3 Q 7 U 2 V j d G l v b j E v Y X N z b 3 J 0 Y X R p d m l 0 e S 9 B d X R v U m V t b 3 Z l Z E N v b H V t b n M x L n t D b 2 x 1 b W 4 x O S w x O H 0 m c X V v d D s s J n F 1 b 3 Q 7 U 2 V j d G l v b j E v Y X N z b 3 J 0 Y X R p d m l 0 e S 9 B d X R v U m V t b 3 Z l Z E N v b H V t b n M x L n t D b 2 x 1 b W 4 y M C w x O X 0 m c X V v d D s s J n F 1 b 3 Q 7 U 2 V j d G l v b j E v Y X N z b 3 J 0 Y X R p d m l 0 e S 9 B d X R v U m V t b 3 Z l Z E N v b H V t b n M x L n t D b 2 x 1 b W 4 y M S w y M H 0 m c X V v d D s s J n F 1 b 3 Q 7 U 2 V j d G l v b j E v Y X N z b 3 J 0 Y X R p d m l 0 e S 9 B d X R v U m V t b 3 Z l Z E N v b H V t b n M x L n t D b 2 x 1 b W 4 y M i w y M X 0 m c X V v d D s s J n F 1 b 3 Q 7 U 2 V j d G l v b j E v Y X N z b 3 J 0 Y X R p d m l 0 e S 9 B d X R v U m V t b 3 Z l Z E N v b H V t b n M x L n t D b 2 x 1 b W 4 y M y w y M n 0 m c X V v d D s s J n F 1 b 3 Q 7 U 2 V j d G l v b j E v Y X N z b 3 J 0 Y X R p d m l 0 e S 9 B d X R v U m V t b 3 Z l Z E N v b H V t b n M x L n t D b 2 x 1 b W 4 y N C w y M 3 0 m c X V v d D s s J n F 1 b 3 Q 7 U 2 V j d G l v b j E v Y X N z b 3 J 0 Y X R p d m l 0 e S 9 B d X R v U m V t b 3 Z l Z E N v b H V t b n M x L n t D b 2 x 1 b W 4 y N S w y N H 0 m c X V v d D s s J n F 1 b 3 Q 7 U 2 V j d G l v b j E v Y X N z b 3 J 0 Y X R p d m l 0 e S 9 B d X R v U m V t b 3 Z l Z E N v b H V t b n M x L n t D b 2 x 1 b W 4 y N i w y N X 0 m c X V v d D s s J n F 1 b 3 Q 7 U 2 V j d G l v b j E v Y X N z b 3 J 0 Y X R p d m l 0 e S 9 B d X R v U m V t b 3 Z l Z E N v b H V t b n M x L n t D b 2 x 1 b W 4 y N y w y N n 0 m c X V v d D s s J n F 1 b 3 Q 7 U 2 V j d G l v b j E v Y X N z b 3 J 0 Y X R p d m l 0 e S 9 B d X R v U m V t b 3 Z l Z E N v b H V t b n M x L n t D b 2 x 1 b W 4 y O C w y N 3 0 m c X V v d D s s J n F 1 b 3 Q 7 U 2 V j d G l v b j E v Y X N z b 3 J 0 Y X R p d m l 0 e S 9 B d X R v U m V t b 3 Z l Z E N v b H V t b n M x L n t D b 2 x 1 b W 4 y O S w y O H 0 m c X V v d D s s J n F 1 b 3 Q 7 U 2 V j d G l v b j E v Y X N z b 3 J 0 Y X R p d m l 0 e S 9 B d X R v U m V t b 3 Z l Z E N v b H V t b n M x L n t D b 2 x 1 b W 4 z M C w y O X 0 m c X V v d D s s J n F 1 b 3 Q 7 U 2 V j d G l v b j E v Y X N z b 3 J 0 Y X R p d m l 0 e S 9 B d X R v U m V t b 3 Z l Z E N v b H V t b n M x L n t D b 2 x 1 b W 4 z M S w z M H 0 m c X V v d D s s J n F 1 b 3 Q 7 U 2 V j d G l v b j E v Y X N z b 3 J 0 Y X R p d m l 0 e S 9 B d X R v U m V t b 3 Z l Z E N v b H V t b n M x L n t D b 2 x 1 b W 4 z M i w z M X 0 m c X V v d D s s J n F 1 b 3 Q 7 U 2 V j d G l v b j E v Y X N z b 3 J 0 Y X R p d m l 0 e S 9 B d X R v U m V t b 3 Z l Z E N v b H V t b n M x L n t D b 2 x 1 b W 4 z M y w z M n 0 m c X V v d D s s J n F 1 b 3 Q 7 U 2 V j d G l v b j E v Y X N z b 3 J 0 Y X R p d m l 0 e S 9 B d X R v U m V t b 3 Z l Z E N v b H V t b n M x L n t D b 2 x 1 b W 4 z N C w z M 3 0 m c X V v d D s s J n F 1 b 3 Q 7 U 2 V j d G l v b j E v Y X N z b 3 J 0 Y X R p d m l 0 e S 9 B d X R v U m V t b 3 Z l Z E N v b H V t b n M x L n t D b 2 x 1 b W 4 z N S w z N H 0 m c X V v d D s s J n F 1 b 3 Q 7 U 2 V j d G l v b j E v Y X N z b 3 J 0 Y X R p d m l 0 e S 9 B d X R v U m V t b 3 Z l Z E N v b H V t b n M x L n t D b 2 x 1 b W 4 z N i w z N X 0 m c X V v d D s s J n F 1 b 3 Q 7 U 2 V j d G l v b j E v Y X N z b 3 J 0 Y X R p d m l 0 e S 9 B d X R v U m V t b 3 Z l Z E N v b H V t b n M x L n t D b 2 x 1 b W 4 z N y w z N n 0 m c X V v d D s s J n F 1 b 3 Q 7 U 2 V j d G l v b j E v Y X N z b 3 J 0 Y X R p d m l 0 e S 9 B d X R v U m V t b 3 Z l Z E N v b H V t b n M x L n t D b 2 x 1 b W 4 z O C w z N 3 0 m c X V v d D s s J n F 1 b 3 Q 7 U 2 V j d G l v b j E v Y X N z b 3 J 0 Y X R p d m l 0 e S 9 B d X R v U m V t b 3 Z l Z E N v b H V t b n M x L n t D b 2 x 1 b W 4 z O S w z O H 0 m c X V v d D s s J n F 1 b 3 Q 7 U 2 V j d G l v b j E v Y X N z b 3 J 0 Y X R p d m l 0 e S 9 B d X R v U m V t b 3 Z l Z E N v b H V t b n M x L n t D b 2 x 1 b W 4 0 M C w z O X 0 m c X V v d D s s J n F 1 b 3 Q 7 U 2 V j d G l v b j E v Y X N z b 3 J 0 Y X R p d m l 0 e S 9 B d X R v U m V t b 3 Z l Z E N v b H V t b n M x L n t D b 2 x 1 b W 4 0 M S w 0 M H 0 m c X V v d D s s J n F 1 b 3 Q 7 U 2 V j d G l v b j E v Y X N z b 3 J 0 Y X R p d m l 0 e S 9 B d X R v U m V t b 3 Z l Z E N v b H V t b n M x L n t D b 2 x 1 b W 4 0 M i w 0 M X 0 m c X V v d D s s J n F 1 b 3 Q 7 U 2 V j d G l v b j E v Y X N z b 3 J 0 Y X R p d m l 0 e S 9 B d X R v U m V t b 3 Z l Z E N v b H V t b n M x L n t D b 2 x 1 b W 4 0 M y w 0 M n 0 m c X V v d D s s J n F 1 b 3 Q 7 U 2 V j d G l v b j E v Y X N z b 3 J 0 Y X R p d m l 0 e S 9 B d X R v U m V t b 3 Z l Z E N v b H V t b n M x L n t D b 2 x 1 b W 4 0 N C w 0 M 3 0 m c X V v d D s s J n F 1 b 3 Q 7 U 2 V j d G l v b j E v Y X N z b 3 J 0 Y X R p d m l 0 e S 9 B d X R v U m V t b 3 Z l Z E N v b H V t b n M x L n t D b 2 x 1 b W 4 0 N S w 0 N H 0 m c X V v d D s s J n F 1 b 3 Q 7 U 2 V j d G l v b j E v Y X N z b 3 J 0 Y X R p d m l 0 e S 9 B d X R v U m V t b 3 Z l Z E N v b H V t b n M x L n t D b 2 x 1 b W 4 0 N i w 0 N X 0 m c X V v d D s s J n F 1 b 3 Q 7 U 2 V j d G l v b j E v Y X N z b 3 J 0 Y X R p d m l 0 e S 9 B d X R v U m V t b 3 Z l Z E N v b H V t b n M x L n t D b 2 x 1 b W 4 0 N y w 0 N n 0 m c X V v d D s s J n F 1 b 3 Q 7 U 2 V j d G l v b j E v Y X N z b 3 J 0 Y X R p d m l 0 e S 9 B d X R v U m V t b 3 Z l Z E N v b H V t b n M x L n t D b 2 x 1 b W 4 0 O C w 0 N 3 0 m c X V v d D s s J n F 1 b 3 Q 7 U 2 V j d G l v b j E v Y X N z b 3 J 0 Y X R p d m l 0 e S 9 B d X R v U m V t b 3 Z l Z E N v b H V t b n M x L n t D b 2 x 1 b W 4 0 O S w 0 O H 0 m c X V v d D s s J n F 1 b 3 Q 7 U 2 V j d G l v b j E v Y X N z b 3 J 0 Y X R p d m l 0 e S 9 B d X R v U m V t b 3 Z l Z E N v b H V t b n M x L n t D b 2 x 1 b W 4 1 M C w 0 O X 0 m c X V v d D s s J n F 1 b 3 Q 7 U 2 V j d G l v b j E v Y X N z b 3 J 0 Y X R p d m l 0 e S 9 B d X R v U m V t b 3 Z l Z E N v b H V t b n M x L n t D b 2 x 1 b W 4 1 M S w 1 M H 0 m c X V v d D s s J n F 1 b 3 Q 7 U 2 V j d G l v b j E v Y X N z b 3 J 0 Y X R p d m l 0 e S 9 B d X R v U m V t b 3 Z l Z E N v b H V t b n M x L n t D b 2 x 1 b W 4 1 M i w 1 M X 0 m c X V v d D s s J n F 1 b 3 Q 7 U 2 V j d G l v b j E v Y X N z b 3 J 0 Y X R p d m l 0 e S 9 B d X R v U m V t b 3 Z l Z E N v b H V t b n M x L n t D b 2 x 1 b W 4 1 M y w 1 M n 0 m c X V v d D s s J n F 1 b 3 Q 7 U 2 V j d G l v b j E v Y X N z b 3 J 0 Y X R p d m l 0 e S 9 B d X R v U m V t b 3 Z l Z E N v b H V t b n M x L n t D b 2 x 1 b W 4 1 N C w 1 M 3 0 m c X V v d D s s J n F 1 b 3 Q 7 U 2 V j d G l v b j E v Y X N z b 3 J 0 Y X R p d m l 0 e S 9 B d X R v U m V t b 3 Z l Z E N v b H V t b n M x L n t D b 2 x 1 b W 4 1 N S w 1 N H 0 m c X V v d D s s J n F 1 b 3 Q 7 U 2 V j d G l v b j E v Y X N z b 3 J 0 Y X R p d m l 0 e S 9 B d X R v U m V t b 3 Z l Z E N v b H V t b n M x L n t D b 2 x 1 b W 4 1 N i w 1 N X 0 m c X V v d D s s J n F 1 b 3 Q 7 U 2 V j d G l v b j E v Y X N z b 3 J 0 Y X R p d m l 0 e S 9 B d X R v U m V t b 3 Z l Z E N v b H V t b n M x L n t D b 2 x 1 b W 4 1 N y w 1 N n 0 m c X V v d D s s J n F 1 b 3 Q 7 U 2 V j d G l v b j E v Y X N z b 3 J 0 Y X R p d m l 0 e S 9 B d X R v U m V t b 3 Z l Z E N v b H V t b n M x L n t D b 2 x 1 b W 4 1 O C w 1 N 3 0 m c X V v d D s s J n F 1 b 3 Q 7 U 2 V j d G l v b j E v Y X N z b 3 J 0 Y X R p d m l 0 e S 9 B d X R v U m V t b 3 Z l Z E N v b H V t b n M x L n t D b 2 x 1 b W 4 1 O S w 1 O H 0 m c X V v d D s s J n F 1 b 3 Q 7 U 2 V j d G l v b j E v Y X N z b 3 J 0 Y X R p d m l 0 e S 9 B d X R v U m V t b 3 Z l Z E N v b H V t b n M x L n t D b 2 x 1 b W 4 2 M C w 1 O X 0 m c X V v d D s s J n F 1 b 3 Q 7 U 2 V j d G l v b j E v Y X N z b 3 J 0 Y X R p d m l 0 e S 9 B d X R v U m V t b 3 Z l Z E N v b H V t b n M x L n t D b 2 x 1 b W 4 2 M S w 2 M H 0 m c X V v d D t d L C Z x d W 9 0 O 0 N v b H V t b k N v d W 5 0 J n F 1 b 3 Q 7 O j Y x L C Z x d W 9 0 O 0 t l e U N v b H V t b k 5 h b W V z J n F 1 b 3 Q 7 O l t d L C Z x d W 9 0 O 0 N v b H V t b k l k Z W 5 0 a X R p Z X M m c X V v d D s 6 W y Z x d W 9 0 O 1 N l Y 3 R p b 2 4 x L 2 F z c 2 9 y d G F 0 a X Z p d H k v Q X V 0 b 1 J l b W 9 2 Z W R D b 2 x 1 b W 5 z M S 5 7 Q 2 9 s d W 1 u M S w w f S Z x d W 9 0 O y w m c X V v d D t T Z W N 0 a W 9 u M S 9 h c 3 N v c n R h d G l 2 a X R 5 L 0 F 1 d G 9 S Z W 1 v d m V k Q 2 9 s d W 1 u c z E u e 0 N v b H V t b j I s M X 0 m c X V v d D s s J n F 1 b 3 Q 7 U 2 V j d G l v b j E v Y X N z b 3 J 0 Y X R p d m l 0 e S 9 B d X R v U m V t b 3 Z l Z E N v b H V t b n M x L n t D b 2 x 1 b W 4 z L D J 9 J n F 1 b 3 Q 7 L C Z x d W 9 0 O 1 N l Y 3 R p b 2 4 x L 2 F z c 2 9 y d G F 0 a X Z p d H k v Q X V 0 b 1 J l b W 9 2 Z W R D b 2 x 1 b W 5 z M S 5 7 Q 2 9 s d W 1 u N C w z f S Z x d W 9 0 O y w m c X V v d D t T Z W N 0 a W 9 u M S 9 h c 3 N v c n R h d G l 2 a X R 5 L 0 F 1 d G 9 S Z W 1 v d m V k Q 2 9 s d W 1 u c z E u e 0 N v b H V t b j U s N H 0 m c X V v d D s s J n F 1 b 3 Q 7 U 2 V j d G l v b j E v Y X N z b 3 J 0 Y X R p d m l 0 e S 9 B d X R v U m V t b 3 Z l Z E N v b H V t b n M x L n t D b 2 x 1 b W 4 2 L D V 9 J n F 1 b 3 Q 7 L C Z x d W 9 0 O 1 N l Y 3 R p b 2 4 x L 2 F z c 2 9 y d G F 0 a X Z p d H k v Q X V 0 b 1 J l b W 9 2 Z W R D b 2 x 1 b W 5 z M S 5 7 Q 2 9 s d W 1 u N y w 2 f S Z x d W 9 0 O y w m c X V v d D t T Z W N 0 a W 9 u M S 9 h c 3 N v c n R h d G l 2 a X R 5 L 0 F 1 d G 9 S Z W 1 v d m V k Q 2 9 s d W 1 u c z E u e 0 N v b H V t b j g s N 3 0 m c X V v d D s s J n F 1 b 3 Q 7 U 2 V j d G l v b j E v Y X N z b 3 J 0 Y X R p d m l 0 e S 9 B d X R v U m V t b 3 Z l Z E N v b H V t b n M x L n t D b 2 x 1 b W 4 5 L D h 9 J n F 1 b 3 Q 7 L C Z x d W 9 0 O 1 N l Y 3 R p b 2 4 x L 2 F z c 2 9 y d G F 0 a X Z p d H k v Q X V 0 b 1 J l b W 9 2 Z W R D b 2 x 1 b W 5 z M S 5 7 Q 2 9 s d W 1 u M T A s O X 0 m c X V v d D s s J n F 1 b 3 Q 7 U 2 V j d G l v b j E v Y X N z b 3 J 0 Y X R p d m l 0 e S 9 B d X R v U m V t b 3 Z l Z E N v b H V t b n M x L n t D b 2 x 1 b W 4 x M S w x M H 0 m c X V v d D s s J n F 1 b 3 Q 7 U 2 V j d G l v b j E v Y X N z b 3 J 0 Y X R p d m l 0 e S 9 B d X R v U m V t b 3 Z l Z E N v b H V t b n M x L n t D b 2 x 1 b W 4 x M i w x M X 0 m c X V v d D s s J n F 1 b 3 Q 7 U 2 V j d G l v b j E v Y X N z b 3 J 0 Y X R p d m l 0 e S 9 B d X R v U m V t b 3 Z l Z E N v b H V t b n M x L n t D b 2 x 1 b W 4 x M y w x M n 0 m c X V v d D s s J n F 1 b 3 Q 7 U 2 V j d G l v b j E v Y X N z b 3 J 0 Y X R p d m l 0 e S 9 B d X R v U m V t b 3 Z l Z E N v b H V t b n M x L n t D b 2 x 1 b W 4 x N C w x M 3 0 m c X V v d D s s J n F 1 b 3 Q 7 U 2 V j d G l v b j E v Y X N z b 3 J 0 Y X R p d m l 0 e S 9 B d X R v U m V t b 3 Z l Z E N v b H V t b n M x L n t D b 2 x 1 b W 4 x N S w x N H 0 m c X V v d D s s J n F 1 b 3 Q 7 U 2 V j d G l v b j E v Y X N z b 3 J 0 Y X R p d m l 0 e S 9 B d X R v U m V t b 3 Z l Z E N v b H V t b n M x L n t D b 2 x 1 b W 4 x N i w x N X 0 m c X V v d D s s J n F 1 b 3 Q 7 U 2 V j d G l v b j E v Y X N z b 3 J 0 Y X R p d m l 0 e S 9 B d X R v U m V t b 3 Z l Z E N v b H V t b n M x L n t D b 2 x 1 b W 4 x N y w x N n 0 m c X V v d D s s J n F 1 b 3 Q 7 U 2 V j d G l v b j E v Y X N z b 3 J 0 Y X R p d m l 0 e S 9 B d X R v U m V t b 3 Z l Z E N v b H V t b n M x L n t D b 2 x 1 b W 4 x O C w x N 3 0 m c X V v d D s s J n F 1 b 3 Q 7 U 2 V j d G l v b j E v Y X N z b 3 J 0 Y X R p d m l 0 e S 9 B d X R v U m V t b 3 Z l Z E N v b H V t b n M x L n t D b 2 x 1 b W 4 x O S w x O H 0 m c X V v d D s s J n F 1 b 3 Q 7 U 2 V j d G l v b j E v Y X N z b 3 J 0 Y X R p d m l 0 e S 9 B d X R v U m V t b 3 Z l Z E N v b H V t b n M x L n t D b 2 x 1 b W 4 y M C w x O X 0 m c X V v d D s s J n F 1 b 3 Q 7 U 2 V j d G l v b j E v Y X N z b 3 J 0 Y X R p d m l 0 e S 9 B d X R v U m V t b 3 Z l Z E N v b H V t b n M x L n t D b 2 x 1 b W 4 y M S w y M H 0 m c X V v d D s s J n F 1 b 3 Q 7 U 2 V j d G l v b j E v Y X N z b 3 J 0 Y X R p d m l 0 e S 9 B d X R v U m V t b 3 Z l Z E N v b H V t b n M x L n t D b 2 x 1 b W 4 y M i w y M X 0 m c X V v d D s s J n F 1 b 3 Q 7 U 2 V j d G l v b j E v Y X N z b 3 J 0 Y X R p d m l 0 e S 9 B d X R v U m V t b 3 Z l Z E N v b H V t b n M x L n t D b 2 x 1 b W 4 y M y w y M n 0 m c X V v d D s s J n F 1 b 3 Q 7 U 2 V j d G l v b j E v Y X N z b 3 J 0 Y X R p d m l 0 e S 9 B d X R v U m V t b 3 Z l Z E N v b H V t b n M x L n t D b 2 x 1 b W 4 y N C w y M 3 0 m c X V v d D s s J n F 1 b 3 Q 7 U 2 V j d G l v b j E v Y X N z b 3 J 0 Y X R p d m l 0 e S 9 B d X R v U m V t b 3 Z l Z E N v b H V t b n M x L n t D b 2 x 1 b W 4 y N S w y N H 0 m c X V v d D s s J n F 1 b 3 Q 7 U 2 V j d G l v b j E v Y X N z b 3 J 0 Y X R p d m l 0 e S 9 B d X R v U m V t b 3 Z l Z E N v b H V t b n M x L n t D b 2 x 1 b W 4 y N i w y N X 0 m c X V v d D s s J n F 1 b 3 Q 7 U 2 V j d G l v b j E v Y X N z b 3 J 0 Y X R p d m l 0 e S 9 B d X R v U m V t b 3 Z l Z E N v b H V t b n M x L n t D b 2 x 1 b W 4 y N y w y N n 0 m c X V v d D s s J n F 1 b 3 Q 7 U 2 V j d G l v b j E v Y X N z b 3 J 0 Y X R p d m l 0 e S 9 B d X R v U m V t b 3 Z l Z E N v b H V t b n M x L n t D b 2 x 1 b W 4 y O C w y N 3 0 m c X V v d D s s J n F 1 b 3 Q 7 U 2 V j d G l v b j E v Y X N z b 3 J 0 Y X R p d m l 0 e S 9 B d X R v U m V t b 3 Z l Z E N v b H V t b n M x L n t D b 2 x 1 b W 4 y O S w y O H 0 m c X V v d D s s J n F 1 b 3 Q 7 U 2 V j d G l v b j E v Y X N z b 3 J 0 Y X R p d m l 0 e S 9 B d X R v U m V t b 3 Z l Z E N v b H V t b n M x L n t D b 2 x 1 b W 4 z M C w y O X 0 m c X V v d D s s J n F 1 b 3 Q 7 U 2 V j d G l v b j E v Y X N z b 3 J 0 Y X R p d m l 0 e S 9 B d X R v U m V t b 3 Z l Z E N v b H V t b n M x L n t D b 2 x 1 b W 4 z M S w z M H 0 m c X V v d D s s J n F 1 b 3 Q 7 U 2 V j d G l v b j E v Y X N z b 3 J 0 Y X R p d m l 0 e S 9 B d X R v U m V t b 3 Z l Z E N v b H V t b n M x L n t D b 2 x 1 b W 4 z M i w z M X 0 m c X V v d D s s J n F 1 b 3 Q 7 U 2 V j d G l v b j E v Y X N z b 3 J 0 Y X R p d m l 0 e S 9 B d X R v U m V t b 3 Z l Z E N v b H V t b n M x L n t D b 2 x 1 b W 4 z M y w z M n 0 m c X V v d D s s J n F 1 b 3 Q 7 U 2 V j d G l v b j E v Y X N z b 3 J 0 Y X R p d m l 0 e S 9 B d X R v U m V t b 3 Z l Z E N v b H V t b n M x L n t D b 2 x 1 b W 4 z N C w z M 3 0 m c X V v d D s s J n F 1 b 3 Q 7 U 2 V j d G l v b j E v Y X N z b 3 J 0 Y X R p d m l 0 e S 9 B d X R v U m V t b 3 Z l Z E N v b H V t b n M x L n t D b 2 x 1 b W 4 z N S w z N H 0 m c X V v d D s s J n F 1 b 3 Q 7 U 2 V j d G l v b j E v Y X N z b 3 J 0 Y X R p d m l 0 e S 9 B d X R v U m V t b 3 Z l Z E N v b H V t b n M x L n t D b 2 x 1 b W 4 z N i w z N X 0 m c X V v d D s s J n F 1 b 3 Q 7 U 2 V j d G l v b j E v Y X N z b 3 J 0 Y X R p d m l 0 e S 9 B d X R v U m V t b 3 Z l Z E N v b H V t b n M x L n t D b 2 x 1 b W 4 z N y w z N n 0 m c X V v d D s s J n F 1 b 3 Q 7 U 2 V j d G l v b j E v Y X N z b 3 J 0 Y X R p d m l 0 e S 9 B d X R v U m V t b 3 Z l Z E N v b H V t b n M x L n t D b 2 x 1 b W 4 z O C w z N 3 0 m c X V v d D s s J n F 1 b 3 Q 7 U 2 V j d G l v b j E v Y X N z b 3 J 0 Y X R p d m l 0 e S 9 B d X R v U m V t b 3 Z l Z E N v b H V t b n M x L n t D b 2 x 1 b W 4 z O S w z O H 0 m c X V v d D s s J n F 1 b 3 Q 7 U 2 V j d G l v b j E v Y X N z b 3 J 0 Y X R p d m l 0 e S 9 B d X R v U m V t b 3 Z l Z E N v b H V t b n M x L n t D b 2 x 1 b W 4 0 M C w z O X 0 m c X V v d D s s J n F 1 b 3 Q 7 U 2 V j d G l v b j E v Y X N z b 3 J 0 Y X R p d m l 0 e S 9 B d X R v U m V t b 3 Z l Z E N v b H V t b n M x L n t D b 2 x 1 b W 4 0 M S w 0 M H 0 m c X V v d D s s J n F 1 b 3 Q 7 U 2 V j d G l v b j E v Y X N z b 3 J 0 Y X R p d m l 0 e S 9 B d X R v U m V t b 3 Z l Z E N v b H V t b n M x L n t D b 2 x 1 b W 4 0 M i w 0 M X 0 m c X V v d D s s J n F 1 b 3 Q 7 U 2 V j d G l v b j E v Y X N z b 3 J 0 Y X R p d m l 0 e S 9 B d X R v U m V t b 3 Z l Z E N v b H V t b n M x L n t D b 2 x 1 b W 4 0 M y w 0 M n 0 m c X V v d D s s J n F 1 b 3 Q 7 U 2 V j d G l v b j E v Y X N z b 3 J 0 Y X R p d m l 0 e S 9 B d X R v U m V t b 3 Z l Z E N v b H V t b n M x L n t D b 2 x 1 b W 4 0 N C w 0 M 3 0 m c X V v d D s s J n F 1 b 3 Q 7 U 2 V j d G l v b j E v Y X N z b 3 J 0 Y X R p d m l 0 e S 9 B d X R v U m V t b 3 Z l Z E N v b H V t b n M x L n t D b 2 x 1 b W 4 0 N S w 0 N H 0 m c X V v d D s s J n F 1 b 3 Q 7 U 2 V j d G l v b j E v Y X N z b 3 J 0 Y X R p d m l 0 e S 9 B d X R v U m V t b 3 Z l Z E N v b H V t b n M x L n t D b 2 x 1 b W 4 0 N i w 0 N X 0 m c X V v d D s s J n F 1 b 3 Q 7 U 2 V j d G l v b j E v Y X N z b 3 J 0 Y X R p d m l 0 e S 9 B d X R v U m V t b 3 Z l Z E N v b H V t b n M x L n t D b 2 x 1 b W 4 0 N y w 0 N n 0 m c X V v d D s s J n F 1 b 3 Q 7 U 2 V j d G l v b j E v Y X N z b 3 J 0 Y X R p d m l 0 e S 9 B d X R v U m V t b 3 Z l Z E N v b H V t b n M x L n t D b 2 x 1 b W 4 0 O C w 0 N 3 0 m c X V v d D s s J n F 1 b 3 Q 7 U 2 V j d G l v b j E v Y X N z b 3 J 0 Y X R p d m l 0 e S 9 B d X R v U m V t b 3 Z l Z E N v b H V t b n M x L n t D b 2 x 1 b W 4 0 O S w 0 O H 0 m c X V v d D s s J n F 1 b 3 Q 7 U 2 V j d G l v b j E v Y X N z b 3 J 0 Y X R p d m l 0 e S 9 B d X R v U m V t b 3 Z l Z E N v b H V t b n M x L n t D b 2 x 1 b W 4 1 M C w 0 O X 0 m c X V v d D s s J n F 1 b 3 Q 7 U 2 V j d G l v b j E v Y X N z b 3 J 0 Y X R p d m l 0 e S 9 B d X R v U m V t b 3 Z l Z E N v b H V t b n M x L n t D b 2 x 1 b W 4 1 M S w 1 M H 0 m c X V v d D s s J n F 1 b 3 Q 7 U 2 V j d G l v b j E v Y X N z b 3 J 0 Y X R p d m l 0 e S 9 B d X R v U m V t b 3 Z l Z E N v b H V t b n M x L n t D b 2 x 1 b W 4 1 M i w 1 M X 0 m c X V v d D s s J n F 1 b 3 Q 7 U 2 V j d G l v b j E v Y X N z b 3 J 0 Y X R p d m l 0 e S 9 B d X R v U m V t b 3 Z l Z E N v b H V t b n M x L n t D b 2 x 1 b W 4 1 M y w 1 M n 0 m c X V v d D s s J n F 1 b 3 Q 7 U 2 V j d G l v b j E v Y X N z b 3 J 0 Y X R p d m l 0 e S 9 B d X R v U m V t b 3 Z l Z E N v b H V t b n M x L n t D b 2 x 1 b W 4 1 N C w 1 M 3 0 m c X V v d D s s J n F 1 b 3 Q 7 U 2 V j d G l v b j E v Y X N z b 3 J 0 Y X R p d m l 0 e S 9 B d X R v U m V t b 3 Z l Z E N v b H V t b n M x L n t D b 2 x 1 b W 4 1 N S w 1 N H 0 m c X V v d D s s J n F 1 b 3 Q 7 U 2 V j d G l v b j E v Y X N z b 3 J 0 Y X R p d m l 0 e S 9 B d X R v U m V t b 3 Z l Z E N v b H V t b n M x L n t D b 2 x 1 b W 4 1 N i w 1 N X 0 m c X V v d D s s J n F 1 b 3 Q 7 U 2 V j d G l v b j E v Y X N z b 3 J 0 Y X R p d m l 0 e S 9 B d X R v U m V t b 3 Z l Z E N v b H V t b n M x L n t D b 2 x 1 b W 4 1 N y w 1 N n 0 m c X V v d D s s J n F 1 b 3 Q 7 U 2 V j d G l v b j E v Y X N z b 3 J 0 Y X R p d m l 0 e S 9 B d X R v U m V t b 3 Z l Z E N v b H V t b n M x L n t D b 2 x 1 b W 4 1 O C w 1 N 3 0 m c X V v d D s s J n F 1 b 3 Q 7 U 2 V j d G l v b j E v Y X N z b 3 J 0 Y X R p d m l 0 e S 9 B d X R v U m V t b 3 Z l Z E N v b H V t b n M x L n t D b 2 x 1 b W 4 1 O S w 1 O H 0 m c X V v d D s s J n F 1 b 3 Q 7 U 2 V j d G l v b j E v Y X N z b 3 J 0 Y X R p d m l 0 e S 9 B d X R v U m V t b 3 Z l Z E N v b H V t b n M x L n t D b 2 x 1 b W 4 2 M C w 1 O X 0 m c X V v d D s s J n F 1 b 3 Q 7 U 2 V j d G l v b j E v Y X N z b 3 J 0 Y X R p d m l 0 e S 9 B d X R v U m V t b 3 Z l Z E N v b H V t b n M x L n t D b 2 x 1 b W 4 2 M S w 2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z c 2 9 y d G F 0 a X Z p d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z b 3 J 0 Y X R p d m l 0 e S 9 D a G F u Z 2 U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B i M z 3 4 0 S h C u U c 1 R c v u 9 x o A A A A A A g A A A A A A E G Y A A A A B A A A g A A A A 2 c t 5 3 S S 2 + 1 X 6 v P + Q 9 x A J X m l F 7 2 n x B J 6 d F K z s g Q Z p L d c A A A A A D o A A A A A C A A A g A A A A 9 T g z J w w M I a F 6 o + L Q 5 X f n v I o w r S C q y V l y R 5 7 A Y x k 3 f z 9 Q A A A A e l F 6 t X o Z K a b 3 d l B h 4 F d d T f / B h q f C I M E U 3 o B i I k V D / n 0 V A 9 / + S 8 k v u Q H 8 6 V J U d W 9 k G u j Y N S z v D w I G B r o C 3 q g a T / V O K O c L h K V r l f 0 Q U f B M F J x A A A A A 8 d D R 5 Q M d c X I N L y e X 7 O b C 7 K R H S 2 l u P 7 P 4 z C N R 1 i h 8 K g B x z H d R T h e f j 6 O + 6 Y 1 c u x p u V L K D v 2 u z Y l W 6 M v U T 7 t U F 0 A = = < / D a t a M a s h u p > 
</file>

<file path=customXml/itemProps1.xml><?xml version="1.0" encoding="utf-8"?>
<ds:datastoreItem xmlns:ds="http://schemas.openxmlformats.org/officeDocument/2006/customXml" ds:itemID="{4A17F82F-41A7-4BAA-8642-8207078CA0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assortativity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ALESSANDRO FAZIO</cp:lastModifiedBy>
  <dcterms:created xsi:type="dcterms:W3CDTF">2024-06-18T04:40:14Z</dcterms:created>
  <dcterms:modified xsi:type="dcterms:W3CDTF">2024-06-18T05:28:35Z</dcterms:modified>
</cp:coreProperties>
</file>